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Foglio1" sheetId="1" r:id="rId1"/>
  </sheets>
  <definedNames>
    <definedName name="_xlnm._FilterDatabase" localSheetId="0" hidden="1">Foglio1!$A$3:$K$65</definedName>
  </definedNames>
  <calcPr calcId="125725"/>
</workbook>
</file>

<file path=xl/calcChain.xml><?xml version="1.0" encoding="utf-8"?>
<calcChain xmlns="http://schemas.openxmlformats.org/spreadsheetml/2006/main">
  <c r="C61" i="1"/>
  <c r="B61"/>
  <c r="N68"/>
  <c r="B62"/>
  <c r="C62"/>
  <c r="M72"/>
  <c r="M69"/>
  <c r="M74"/>
  <c r="M68"/>
  <c r="M73"/>
  <c r="C3"/>
  <c r="B48"/>
  <c r="C48"/>
  <c r="B50"/>
  <c r="C50"/>
  <c r="B65"/>
  <c r="L72"/>
  <c r="L69"/>
  <c r="L74"/>
  <c r="L68"/>
  <c r="L73"/>
  <c r="C33"/>
  <c r="B33"/>
  <c r="K68"/>
  <c r="B6"/>
  <c r="C6"/>
  <c r="B4"/>
  <c r="C4"/>
  <c r="B5"/>
  <c r="C5"/>
  <c r="B10"/>
  <c r="C10"/>
  <c r="B7"/>
  <c r="C7"/>
  <c r="B9"/>
  <c r="C9"/>
  <c r="B8"/>
  <c r="C8"/>
  <c r="B12"/>
  <c r="C12"/>
  <c r="B16"/>
  <c r="C16"/>
  <c r="B19"/>
  <c r="C19"/>
  <c r="B13"/>
  <c r="C13"/>
  <c r="B11"/>
  <c r="C11"/>
  <c r="B17"/>
  <c r="C17"/>
  <c r="B21"/>
  <c r="C21"/>
  <c r="B22"/>
  <c r="C22"/>
  <c r="B23"/>
  <c r="C23"/>
  <c r="B14"/>
  <c r="C14"/>
  <c r="B20"/>
  <c r="C20"/>
  <c r="B25"/>
  <c r="C25"/>
  <c r="B26"/>
  <c r="C26"/>
  <c r="B27"/>
  <c r="C27"/>
  <c r="B29"/>
  <c r="C29"/>
  <c r="B30"/>
  <c r="C30"/>
  <c r="B31"/>
  <c r="C31"/>
  <c r="B37"/>
  <c r="C37"/>
  <c r="B38"/>
  <c r="C38"/>
  <c r="B32"/>
  <c r="C32"/>
  <c r="B18"/>
  <c r="C18"/>
  <c r="B36"/>
  <c r="C36"/>
  <c r="B41"/>
  <c r="C41"/>
  <c r="B43"/>
  <c r="C43"/>
  <c r="B44"/>
  <c r="C44"/>
  <c r="B45"/>
  <c r="C45"/>
  <c r="B46"/>
  <c r="C46"/>
  <c r="B47"/>
  <c r="C47"/>
  <c r="B49"/>
  <c r="C49"/>
  <c r="B42"/>
  <c r="C42"/>
  <c r="B51"/>
  <c r="C51"/>
  <c r="B39"/>
  <c r="C39"/>
  <c r="B52"/>
  <c r="C52"/>
  <c r="B24"/>
  <c r="C24"/>
  <c r="B28"/>
  <c r="C28"/>
  <c r="B53"/>
  <c r="C53"/>
  <c r="B40"/>
  <c r="C40"/>
  <c r="B15"/>
  <c r="C15"/>
  <c r="B35"/>
  <c r="C35"/>
  <c r="B34"/>
  <c r="C34"/>
  <c r="B54"/>
  <c r="C54"/>
  <c r="B55"/>
  <c r="C55"/>
  <c r="B56"/>
  <c r="C56"/>
  <c r="B57"/>
  <c r="C57"/>
  <c r="B58"/>
  <c r="C58"/>
  <c r="B59"/>
  <c r="C59"/>
  <c r="B60"/>
  <c r="C60"/>
  <c r="B63"/>
  <c r="C63"/>
  <c r="B64"/>
  <c r="C64"/>
  <c r="C65"/>
  <c r="B3"/>
  <c r="N73"/>
  <c r="N72"/>
  <c r="N69"/>
  <c r="N74"/>
  <c r="F72"/>
  <c r="G72"/>
  <c r="H72"/>
  <c r="I72"/>
  <c r="J72"/>
  <c r="K72"/>
  <c r="E72"/>
  <c r="J69"/>
  <c r="J74"/>
  <c r="J68"/>
  <c r="K69"/>
  <c r="K74"/>
  <c r="F69"/>
  <c r="F74"/>
  <c r="G69"/>
  <c r="G74"/>
  <c r="H69"/>
  <c r="H74"/>
  <c r="I69"/>
  <c r="I74"/>
  <c r="E69"/>
  <c r="E74"/>
  <c r="F68"/>
  <c r="F73"/>
  <c r="G68"/>
  <c r="G73"/>
  <c r="H68"/>
  <c r="H73"/>
  <c r="I68"/>
  <c r="I73"/>
  <c r="E68"/>
  <c r="E73"/>
  <c r="J73"/>
  <c r="K70"/>
  <c r="K75"/>
  <c r="K73"/>
  <c r="H70"/>
  <c r="H75"/>
  <c r="N70"/>
  <c r="N75"/>
  <c r="F70"/>
  <c r="F75"/>
  <c r="J70"/>
  <c r="J75"/>
  <c r="M70"/>
  <c r="M75"/>
  <c r="L70"/>
  <c r="L75"/>
  <c r="I70"/>
  <c r="I75"/>
  <c r="E70"/>
  <c r="E75"/>
  <c r="G70"/>
  <c r="G75"/>
</calcChain>
</file>

<file path=xl/sharedStrings.xml><?xml version="1.0" encoding="utf-8"?>
<sst xmlns="http://schemas.openxmlformats.org/spreadsheetml/2006/main" count="72" uniqueCount="69">
  <si>
    <t>Max</t>
  </si>
  <si>
    <t>Nik</t>
  </si>
  <si>
    <t>Biciclista</t>
  </si>
  <si>
    <t>Roby</t>
  </si>
  <si>
    <t>Miky</t>
  </si>
  <si>
    <t>Wallace</t>
  </si>
  <si>
    <t>Grillo</t>
  </si>
  <si>
    <t>Bionico</t>
  </si>
  <si>
    <t>Barby</t>
  </si>
  <si>
    <t>Seven</t>
  </si>
  <si>
    <t>Giampy</t>
  </si>
  <si>
    <t>Felix</t>
  </si>
  <si>
    <t>Cipollina</t>
  </si>
  <si>
    <t>Alex</t>
  </si>
  <si>
    <t>Cristina</t>
  </si>
  <si>
    <t>Jury</t>
  </si>
  <si>
    <t>Dankan</t>
  </si>
  <si>
    <t>Ezio</t>
  </si>
  <si>
    <t>Maurizio A.</t>
  </si>
  <si>
    <t>Girardengo</t>
  </si>
  <si>
    <t>Comparetto</t>
  </si>
  <si>
    <t>Capitano</t>
  </si>
  <si>
    <t>km percorsi</t>
  </si>
  <si>
    <t>edizioni disputate</t>
  </si>
  <si>
    <r>
      <t xml:space="preserve">Albo d'oro Randonnee </t>
    </r>
    <r>
      <rPr>
        <b/>
        <i/>
        <sz val="14"/>
        <color indexed="13"/>
        <rFont val="Calibri"/>
        <family val="2"/>
      </rPr>
      <t>TEAMAX</t>
    </r>
  </si>
  <si>
    <t>Max WS</t>
  </si>
  <si>
    <t>Conte</t>
  </si>
  <si>
    <t>Cesarone</t>
  </si>
  <si>
    <t>Fraione</t>
  </si>
  <si>
    <t>Zatterino</t>
  </si>
  <si>
    <t>Questa Sera</t>
  </si>
  <si>
    <t>Molletta</t>
  </si>
  <si>
    <t>Comandante</t>
  </si>
  <si>
    <t>Mary</t>
  </si>
  <si>
    <t>Naz</t>
  </si>
  <si>
    <t>Simone</t>
  </si>
  <si>
    <t>Danella</t>
  </si>
  <si>
    <t>Peppe Quintale</t>
  </si>
  <si>
    <t>Somaro</t>
  </si>
  <si>
    <t>Mirco</t>
  </si>
  <si>
    <t>Sbirro</t>
  </si>
  <si>
    <t>Pino Dancelli</t>
  </si>
  <si>
    <t>Alberto</t>
  </si>
  <si>
    <t>L'Esercito</t>
  </si>
  <si>
    <t>Roberto Roma</t>
  </si>
  <si>
    <t>Paolo Martucci</t>
  </si>
  <si>
    <t>Cannibale</t>
  </si>
  <si>
    <t>Cavallo</t>
  </si>
  <si>
    <t>Look</t>
  </si>
  <si>
    <t>Emy</t>
  </si>
  <si>
    <t>Km percorsi</t>
  </si>
  <si>
    <t>Partecipanti</t>
  </si>
  <si>
    <t>Media km</t>
  </si>
  <si>
    <t>Vincenzo</t>
  </si>
  <si>
    <t>fratello Vincenzo</t>
  </si>
  <si>
    <t>Lorenzo</t>
  </si>
  <si>
    <t>Marco Graia</t>
  </si>
  <si>
    <t>Tiberio</t>
  </si>
  <si>
    <t>Sammy</t>
  </si>
  <si>
    <t>Avv</t>
  </si>
  <si>
    <t>Mazzetta</t>
  </si>
  <si>
    <t>Musicante</t>
  </si>
  <si>
    <t>Professore</t>
  </si>
  <si>
    <t>Supersimo</t>
  </si>
  <si>
    <t>Andrea Lo Sasso</t>
  </si>
  <si>
    <t>Carmine</t>
  </si>
  <si>
    <t xml:space="preserve"> M.caminetto</t>
  </si>
  <si>
    <t>Mario Ruggini</t>
  </si>
  <si>
    <t>Giovanni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</si>
</sst>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4"/>
      <color indexed="13"/>
      <name val="Calibri"/>
      <family val="2"/>
    </font>
    <font>
      <b/>
      <sz val="11"/>
      <color indexed="8"/>
      <name val="Calibri"/>
      <family val="2"/>
    </font>
    <font>
      <b/>
      <sz val="14"/>
      <color indexed="13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/>
    <xf numFmtId="0" fontId="0" fillId="0" borderId="1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2" fillId="2" borderId="22" xfId="0" applyFont="1" applyFill="1" applyBorder="1" applyAlignment="1">
      <alignment horizontal="center" vertical="center"/>
    </xf>
    <xf numFmtId="0" fontId="0" fillId="2" borderId="23" xfId="0" applyFill="1" applyBorder="1"/>
    <xf numFmtId="0" fontId="0" fillId="0" borderId="23" xfId="0" applyBorder="1"/>
    <xf numFmtId="0" fontId="0" fillId="0" borderId="2" xfId="0" applyBorder="1"/>
    <xf numFmtId="0" fontId="0" fillId="0" borderId="3" xfId="0" applyBorder="1"/>
    <xf numFmtId="0" fontId="0" fillId="0" borderId="24" xfId="0" applyBorder="1"/>
    <xf numFmtId="1" fontId="0" fillId="0" borderId="1" xfId="0" applyNumberFormat="1" applyBorder="1"/>
    <xf numFmtId="0" fontId="0" fillId="4" borderId="25" xfId="0" applyFill="1" applyBorder="1"/>
    <xf numFmtId="0" fontId="0" fillId="4" borderId="2" xfId="0" applyFill="1" applyBorder="1" applyAlignment="1">
      <alignment horizontal="center"/>
    </xf>
    <xf numFmtId="0" fontId="4" fillId="5" borderId="7" xfId="0" applyFont="1" applyFill="1" applyBorder="1"/>
    <xf numFmtId="1" fontId="4" fillId="5" borderId="14" xfId="0" applyNumberFormat="1" applyFont="1" applyFill="1" applyBorder="1" applyAlignment="1">
      <alignment horizontal="center"/>
    </xf>
    <xf numFmtId="0" fontId="0" fillId="6" borderId="5" xfId="0" applyFill="1" applyBorder="1"/>
    <xf numFmtId="0" fontId="0" fillId="6" borderId="13" xfId="0" applyFill="1" applyBorder="1" applyAlignment="1">
      <alignment horizontal="center"/>
    </xf>
    <xf numFmtId="0" fontId="0" fillId="7" borderId="26" xfId="0" applyFill="1" applyBorder="1"/>
    <xf numFmtId="0" fontId="0" fillId="7" borderId="11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8" xfId="0" applyBorder="1" applyAlignment="1">
      <alignment horizontal="right"/>
    </xf>
    <xf numFmtId="0" fontId="3" fillId="3" borderId="2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N65" sqref="A2:N65"/>
    </sheetView>
  </sheetViews>
  <sheetFormatPr defaultRowHeight="15"/>
  <cols>
    <col min="1" max="1" width="16.28515625" bestFit="1" customWidth="1"/>
    <col min="2" max="2" width="11" customWidth="1"/>
    <col min="3" max="3" width="11.7109375" bestFit="1" customWidth="1"/>
    <col min="4" max="4" width="1.140625" customWidth="1"/>
    <col min="5" max="14" width="8.7109375" customWidth="1"/>
    <col min="15" max="15" width="11.7109375" bestFit="1" customWidth="1"/>
    <col min="16" max="16" width="9" customWidth="1"/>
    <col min="17" max="17" width="7.85546875" customWidth="1"/>
    <col min="18" max="18" width="7.28515625" customWidth="1"/>
    <col min="19" max="19" width="7.140625" customWidth="1"/>
    <col min="20" max="20" width="7.85546875" customWidth="1"/>
  </cols>
  <sheetData>
    <row r="1" spans="1:14" ht="19.5" thickBot="1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43"/>
      <c r="K1" s="43"/>
      <c r="L1" s="43"/>
      <c r="M1" s="43"/>
      <c r="N1" s="43"/>
    </row>
    <row r="2" spans="1:14" s="1" customFormat="1" ht="30.75" thickBot="1">
      <c r="A2" s="3"/>
      <c r="B2" s="44" t="s">
        <v>23</v>
      </c>
      <c r="C2" s="44" t="s">
        <v>22</v>
      </c>
      <c r="D2" s="4"/>
      <c r="E2" s="17">
        <v>2009</v>
      </c>
      <c r="F2" s="17">
        <v>2010</v>
      </c>
      <c r="G2" s="18">
        <v>2011</v>
      </c>
      <c r="H2" s="18">
        <v>2012</v>
      </c>
      <c r="I2" s="18">
        <v>2013</v>
      </c>
      <c r="J2" s="18">
        <v>2014</v>
      </c>
      <c r="K2" s="50">
        <v>2015</v>
      </c>
      <c r="L2" s="51">
        <v>2016</v>
      </c>
      <c r="M2" s="51">
        <v>2017</v>
      </c>
      <c r="N2" s="51">
        <v>2018</v>
      </c>
    </row>
    <row r="3" spans="1:14" ht="15.75" thickBot="1">
      <c r="A3" s="5" t="s">
        <v>0</v>
      </c>
      <c r="B3" s="45">
        <f t="shared" ref="B3:B34" si="0">COUNTA(E3:N3)</f>
        <v>10</v>
      </c>
      <c r="C3" s="9">
        <f t="shared" ref="C3:C34" si="1">SUM(E3:N3)</f>
        <v>2330</v>
      </c>
      <c r="D3" s="10"/>
      <c r="E3" s="12">
        <v>300</v>
      </c>
      <c r="F3" s="13">
        <v>300</v>
      </c>
      <c r="G3" s="13">
        <v>300</v>
      </c>
      <c r="H3" s="13">
        <v>120</v>
      </c>
      <c r="I3" s="13">
        <v>300</v>
      </c>
      <c r="J3" s="13">
        <v>210</v>
      </c>
      <c r="K3" s="49">
        <v>210</v>
      </c>
      <c r="L3" s="49">
        <v>210</v>
      </c>
      <c r="M3" s="49">
        <v>210</v>
      </c>
      <c r="N3" s="49">
        <v>170</v>
      </c>
    </row>
    <row r="4" spans="1:14" ht="15.75" thickBot="1">
      <c r="A4" s="6" t="s">
        <v>3</v>
      </c>
      <c r="B4" s="45">
        <f t="shared" si="0"/>
        <v>8</v>
      </c>
      <c r="C4" s="9">
        <f t="shared" si="1"/>
        <v>1729</v>
      </c>
      <c r="D4" s="11"/>
      <c r="E4" s="14">
        <v>209</v>
      </c>
      <c r="F4" s="2">
        <v>300</v>
      </c>
      <c r="G4" s="2">
        <v>210</v>
      </c>
      <c r="H4" s="2">
        <v>210</v>
      </c>
      <c r="I4" s="2">
        <v>300</v>
      </c>
      <c r="J4" s="2">
        <v>120</v>
      </c>
      <c r="K4" s="2"/>
      <c r="L4" s="2"/>
      <c r="M4" s="2">
        <v>210</v>
      </c>
      <c r="N4" s="2">
        <v>170</v>
      </c>
    </row>
    <row r="5" spans="1:14" ht="15.75" thickBot="1">
      <c r="A5" s="6" t="s">
        <v>13</v>
      </c>
      <c r="B5" s="45">
        <f t="shared" si="0"/>
        <v>8</v>
      </c>
      <c r="C5" s="9">
        <f t="shared" si="1"/>
        <v>1694</v>
      </c>
      <c r="D5" s="11"/>
      <c r="E5" s="14"/>
      <c r="F5" s="2">
        <v>182</v>
      </c>
      <c r="G5" s="2">
        <v>182</v>
      </c>
      <c r="H5" s="2">
        <v>300</v>
      </c>
      <c r="I5" s="2">
        <v>300</v>
      </c>
      <c r="J5" s="2">
        <v>210</v>
      </c>
      <c r="K5" s="2"/>
      <c r="L5" s="2">
        <v>210</v>
      </c>
      <c r="M5" s="2">
        <v>210</v>
      </c>
      <c r="N5" s="2">
        <v>100</v>
      </c>
    </row>
    <row r="6" spans="1:14" ht="15.75" thickBot="1">
      <c r="A6" s="6" t="s">
        <v>1</v>
      </c>
      <c r="B6" s="45">
        <f t="shared" si="0"/>
        <v>6</v>
      </c>
      <c r="C6" s="9">
        <f t="shared" si="1"/>
        <v>1620</v>
      </c>
      <c r="D6" s="11"/>
      <c r="E6" s="14">
        <v>300</v>
      </c>
      <c r="F6" s="2">
        <v>300</v>
      </c>
      <c r="G6" s="2">
        <v>300</v>
      </c>
      <c r="H6" s="2">
        <v>300</v>
      </c>
      <c r="I6" s="2">
        <v>210</v>
      </c>
      <c r="J6" s="2">
        <v>210</v>
      </c>
      <c r="K6" s="2"/>
      <c r="L6" s="2"/>
      <c r="M6" s="2"/>
      <c r="N6" s="2"/>
    </row>
    <row r="7" spans="1:14" ht="15.75" thickBot="1">
      <c r="A7" s="6" t="s">
        <v>36</v>
      </c>
      <c r="B7" s="45">
        <f t="shared" si="0"/>
        <v>6</v>
      </c>
      <c r="C7" s="9">
        <f t="shared" si="1"/>
        <v>1350</v>
      </c>
      <c r="D7" s="11"/>
      <c r="E7" s="14"/>
      <c r="F7" s="2"/>
      <c r="G7" s="2"/>
      <c r="H7" s="2">
        <v>210</v>
      </c>
      <c r="I7" s="2">
        <v>300</v>
      </c>
      <c r="J7" s="2">
        <v>210</v>
      </c>
      <c r="K7" s="2">
        <v>210</v>
      </c>
      <c r="L7" s="2">
        <v>210</v>
      </c>
      <c r="M7" s="2">
        <v>210</v>
      </c>
      <c r="N7" s="2"/>
    </row>
    <row r="8" spans="1:14" ht="15.75" thickBot="1">
      <c r="A8" s="6" t="s">
        <v>48</v>
      </c>
      <c r="B8" s="45">
        <f t="shared" si="0"/>
        <v>6</v>
      </c>
      <c r="C8" s="9">
        <f t="shared" si="1"/>
        <v>1030</v>
      </c>
      <c r="D8" s="11"/>
      <c r="E8" s="14"/>
      <c r="F8" s="2"/>
      <c r="G8" s="2"/>
      <c r="H8" s="2">
        <v>120</v>
      </c>
      <c r="I8" s="2">
        <v>300</v>
      </c>
      <c r="J8" s="2">
        <v>210</v>
      </c>
      <c r="K8" s="2">
        <v>90</v>
      </c>
      <c r="L8" s="2">
        <v>210</v>
      </c>
      <c r="M8" s="2"/>
      <c r="N8" s="2">
        <v>100</v>
      </c>
    </row>
    <row r="9" spans="1:14" ht="15.75" thickBot="1">
      <c r="A9" s="6" t="s">
        <v>16</v>
      </c>
      <c r="B9" s="45">
        <f t="shared" si="0"/>
        <v>9</v>
      </c>
      <c r="C9" s="9">
        <f t="shared" si="1"/>
        <v>1004</v>
      </c>
      <c r="D9" s="11"/>
      <c r="E9" s="14"/>
      <c r="F9" s="2">
        <v>91</v>
      </c>
      <c r="G9" s="2">
        <v>91</v>
      </c>
      <c r="H9" s="2">
        <v>91</v>
      </c>
      <c r="I9" s="2">
        <v>300</v>
      </c>
      <c r="J9" s="2">
        <v>91</v>
      </c>
      <c r="K9" s="2">
        <v>90</v>
      </c>
      <c r="L9" s="2">
        <v>90</v>
      </c>
      <c r="M9" s="2">
        <v>90</v>
      </c>
      <c r="N9" s="2">
        <v>70</v>
      </c>
    </row>
    <row r="10" spans="1:14" ht="15.75" thickBot="1">
      <c r="A10" s="6" t="s">
        <v>2</v>
      </c>
      <c r="B10" s="45">
        <f t="shared" si="0"/>
        <v>4</v>
      </c>
      <c r="C10" s="9">
        <f t="shared" si="1"/>
        <v>930</v>
      </c>
      <c r="D10" s="11"/>
      <c r="E10" s="14">
        <v>300</v>
      </c>
      <c r="F10" s="2">
        <v>300</v>
      </c>
      <c r="G10" s="2"/>
      <c r="H10" s="2">
        <v>210</v>
      </c>
      <c r="I10" s="2"/>
      <c r="J10" s="2"/>
      <c r="K10" s="2">
        <v>120</v>
      </c>
      <c r="L10" s="2"/>
      <c r="M10" s="2"/>
      <c r="N10" s="2"/>
    </row>
    <row r="11" spans="1:14" ht="15.75" thickBot="1">
      <c r="A11" s="6" t="s">
        <v>38</v>
      </c>
      <c r="B11" s="45">
        <f t="shared" si="0"/>
        <v>6</v>
      </c>
      <c r="C11" s="9">
        <f t="shared" si="1"/>
        <v>880</v>
      </c>
      <c r="D11" s="11"/>
      <c r="E11" s="14"/>
      <c r="F11" s="2"/>
      <c r="G11" s="2"/>
      <c r="H11" s="2">
        <v>120</v>
      </c>
      <c r="I11" s="2"/>
      <c r="J11" s="2">
        <v>300</v>
      </c>
      <c r="K11" s="2">
        <v>120</v>
      </c>
      <c r="L11" s="2">
        <v>120</v>
      </c>
      <c r="M11" s="2">
        <v>120</v>
      </c>
      <c r="N11" s="2">
        <v>100</v>
      </c>
    </row>
    <row r="12" spans="1:14" ht="15.75" thickBot="1">
      <c r="A12" s="6" t="s">
        <v>35</v>
      </c>
      <c r="B12" s="45">
        <f t="shared" si="0"/>
        <v>6</v>
      </c>
      <c r="C12" s="9">
        <f t="shared" si="1"/>
        <v>817</v>
      </c>
      <c r="D12" s="11"/>
      <c r="E12" s="14"/>
      <c r="F12" s="2"/>
      <c r="G12" s="2">
        <v>182</v>
      </c>
      <c r="H12" s="2">
        <v>182</v>
      </c>
      <c r="I12" s="2">
        <v>182</v>
      </c>
      <c r="J12" s="2">
        <v>91</v>
      </c>
      <c r="K12" s="2"/>
      <c r="L12" s="2">
        <v>90</v>
      </c>
      <c r="M12" s="2">
        <v>90</v>
      </c>
      <c r="N12" s="2"/>
    </row>
    <row r="13" spans="1:14" ht="15.75" thickBot="1">
      <c r="A13" s="6" t="s">
        <v>20</v>
      </c>
      <c r="B13" s="45">
        <f t="shared" si="0"/>
        <v>6</v>
      </c>
      <c r="C13" s="9">
        <f t="shared" si="1"/>
        <v>788</v>
      </c>
      <c r="D13" s="11"/>
      <c r="E13" s="14"/>
      <c r="F13" s="2">
        <v>118</v>
      </c>
      <c r="G13" s="2">
        <v>210</v>
      </c>
      <c r="H13" s="2">
        <v>120</v>
      </c>
      <c r="I13" s="2"/>
      <c r="J13" s="2">
        <v>120</v>
      </c>
      <c r="K13" s="2"/>
      <c r="L13" s="2">
        <v>120</v>
      </c>
      <c r="M13" s="2"/>
      <c r="N13" s="2">
        <v>100</v>
      </c>
    </row>
    <row r="14" spans="1:14" ht="15.75" thickBot="1">
      <c r="A14" s="6" t="s">
        <v>9</v>
      </c>
      <c r="B14" s="45">
        <f t="shared" si="0"/>
        <v>6</v>
      </c>
      <c r="C14" s="9">
        <f t="shared" si="1"/>
        <v>668</v>
      </c>
      <c r="D14" s="11"/>
      <c r="E14" s="14"/>
      <c r="F14" s="2">
        <v>118</v>
      </c>
      <c r="G14" s="2"/>
      <c r="H14" s="2">
        <v>120</v>
      </c>
      <c r="I14" s="2">
        <v>120</v>
      </c>
      <c r="J14" s="2"/>
      <c r="K14" s="2">
        <v>120</v>
      </c>
      <c r="L14" s="2"/>
      <c r="M14" s="2">
        <v>120</v>
      </c>
      <c r="N14" s="2">
        <v>70</v>
      </c>
    </row>
    <row r="15" spans="1:14" ht="15.75" thickBot="1">
      <c r="A15" s="6" t="s">
        <v>62</v>
      </c>
      <c r="B15" s="45">
        <f t="shared" si="0"/>
        <v>4</v>
      </c>
      <c r="C15" s="9">
        <f t="shared" si="1"/>
        <v>640</v>
      </c>
      <c r="D15" s="11"/>
      <c r="E15" s="14"/>
      <c r="F15" s="2"/>
      <c r="G15" s="2"/>
      <c r="H15" s="2"/>
      <c r="I15" s="2"/>
      <c r="J15" s="2"/>
      <c r="K15" s="2">
        <v>120</v>
      </c>
      <c r="L15" s="2">
        <v>210</v>
      </c>
      <c r="M15" s="2">
        <v>210</v>
      </c>
      <c r="N15" s="2">
        <v>100</v>
      </c>
    </row>
    <row r="16" spans="1:14" ht="15.75" thickBot="1">
      <c r="A16" s="6" t="s">
        <v>5</v>
      </c>
      <c r="B16" s="45">
        <f t="shared" si="0"/>
        <v>5</v>
      </c>
      <c r="C16" s="9">
        <f t="shared" si="1"/>
        <v>598</v>
      </c>
      <c r="D16" s="11"/>
      <c r="E16" s="14">
        <v>118</v>
      </c>
      <c r="F16" s="2"/>
      <c r="G16" s="2">
        <v>120</v>
      </c>
      <c r="H16" s="2">
        <v>120</v>
      </c>
      <c r="I16" s="2">
        <v>120</v>
      </c>
      <c r="J16" s="2">
        <v>120</v>
      </c>
      <c r="K16" s="2"/>
      <c r="L16" s="2"/>
      <c r="M16" s="2"/>
      <c r="N16" s="2"/>
    </row>
    <row r="17" spans="1:14" ht="15.75" thickBot="1">
      <c r="A17" s="6" t="s">
        <v>12</v>
      </c>
      <c r="B17" s="45">
        <f t="shared" si="0"/>
        <v>6</v>
      </c>
      <c r="C17" s="9">
        <f t="shared" si="1"/>
        <v>584</v>
      </c>
      <c r="D17" s="11"/>
      <c r="E17" s="14"/>
      <c r="F17" s="2">
        <v>91</v>
      </c>
      <c r="G17" s="2">
        <v>91</v>
      </c>
      <c r="H17" s="2">
        <v>91</v>
      </c>
      <c r="I17" s="2">
        <v>120</v>
      </c>
      <c r="J17" s="2">
        <v>91</v>
      </c>
      <c r="K17" s="2"/>
      <c r="L17" s="2"/>
      <c r="M17" s="2"/>
      <c r="N17" s="2">
        <v>100</v>
      </c>
    </row>
    <row r="18" spans="1:14" ht="15.75" thickBot="1">
      <c r="A18" s="6" t="s">
        <v>53</v>
      </c>
      <c r="B18" s="45">
        <f t="shared" si="0"/>
        <v>5</v>
      </c>
      <c r="C18" s="9">
        <f t="shared" si="1"/>
        <v>580</v>
      </c>
      <c r="D18" s="11"/>
      <c r="E18" s="14"/>
      <c r="F18" s="2"/>
      <c r="G18" s="2"/>
      <c r="H18" s="2"/>
      <c r="I18" s="2"/>
      <c r="J18" s="2">
        <v>120</v>
      </c>
      <c r="K18" s="2">
        <v>120</v>
      </c>
      <c r="L18" s="2">
        <v>120</v>
      </c>
      <c r="M18" s="2">
        <v>120</v>
      </c>
      <c r="N18" s="2">
        <v>100</v>
      </c>
    </row>
    <row r="19" spans="1:14" ht="15.75" thickBot="1">
      <c r="A19" s="6" t="s">
        <v>46</v>
      </c>
      <c r="B19" s="45">
        <f t="shared" si="0"/>
        <v>3</v>
      </c>
      <c r="C19" s="9">
        <f t="shared" si="1"/>
        <v>573</v>
      </c>
      <c r="D19" s="11"/>
      <c r="E19" s="14"/>
      <c r="F19" s="2">
        <v>300</v>
      </c>
      <c r="G19" s="2"/>
      <c r="H19" s="2">
        <v>91</v>
      </c>
      <c r="I19" s="2"/>
      <c r="J19" s="2">
        <v>182</v>
      </c>
      <c r="K19" s="2"/>
      <c r="L19" s="2"/>
      <c r="M19" s="2"/>
      <c r="N19" s="2"/>
    </row>
    <row r="20" spans="1:14" ht="15.75" thickBot="1">
      <c r="A20" s="6" t="s">
        <v>39</v>
      </c>
      <c r="B20" s="45">
        <f t="shared" si="0"/>
        <v>4</v>
      </c>
      <c r="C20" s="9">
        <f t="shared" si="1"/>
        <v>570</v>
      </c>
      <c r="D20" s="11"/>
      <c r="E20" s="14"/>
      <c r="F20" s="2"/>
      <c r="G20" s="2"/>
      <c r="H20" s="2">
        <v>120</v>
      </c>
      <c r="I20" s="2"/>
      <c r="J20" s="2">
        <v>120</v>
      </c>
      <c r="K20" s="2">
        <v>210</v>
      </c>
      <c r="L20" s="2"/>
      <c r="M20" s="2">
        <v>120</v>
      </c>
      <c r="N20" s="2"/>
    </row>
    <row r="21" spans="1:14" ht="15.75" thickBot="1">
      <c r="A21" s="6" t="s">
        <v>45</v>
      </c>
      <c r="B21" s="45">
        <f t="shared" si="0"/>
        <v>2</v>
      </c>
      <c r="C21" s="9">
        <f t="shared" si="1"/>
        <v>482</v>
      </c>
      <c r="D21" s="11"/>
      <c r="E21" s="14"/>
      <c r="F21" s="2">
        <v>182</v>
      </c>
      <c r="G21" s="2">
        <v>300</v>
      </c>
      <c r="H21" s="2"/>
      <c r="I21" s="2"/>
      <c r="J21" s="2"/>
      <c r="K21" s="2"/>
      <c r="L21" s="2"/>
      <c r="M21" s="2"/>
      <c r="N21" s="2"/>
    </row>
    <row r="22" spans="1:14" ht="15.75" thickBot="1">
      <c r="A22" s="6" t="s">
        <v>32</v>
      </c>
      <c r="B22" s="45">
        <f t="shared" si="0"/>
        <v>4</v>
      </c>
      <c r="C22" s="9">
        <f t="shared" si="1"/>
        <v>480</v>
      </c>
      <c r="D22" s="11"/>
      <c r="E22" s="14"/>
      <c r="F22" s="2"/>
      <c r="G22" s="2">
        <v>120</v>
      </c>
      <c r="H22" s="2">
        <v>120</v>
      </c>
      <c r="I22" s="2">
        <v>120</v>
      </c>
      <c r="J22" s="2">
        <v>120</v>
      </c>
      <c r="K22" s="2"/>
      <c r="L22" s="2"/>
      <c r="M22" s="2"/>
      <c r="N22" s="2"/>
    </row>
    <row r="23" spans="1:14" ht="15.75" thickBot="1">
      <c r="A23" s="6" t="s">
        <v>31</v>
      </c>
      <c r="B23" s="45">
        <f t="shared" si="0"/>
        <v>4</v>
      </c>
      <c r="C23" s="9">
        <f t="shared" si="1"/>
        <v>480</v>
      </c>
      <c r="D23" s="11"/>
      <c r="E23" s="14"/>
      <c r="F23" s="2"/>
      <c r="G23" s="2">
        <v>120</v>
      </c>
      <c r="H23" s="2">
        <v>120</v>
      </c>
      <c r="I23" s="2"/>
      <c r="J23" s="2">
        <v>120</v>
      </c>
      <c r="K23" s="2">
        <v>120</v>
      </c>
      <c r="L23" s="2"/>
      <c r="M23" s="2"/>
      <c r="N23" s="2"/>
    </row>
    <row r="24" spans="1:14" ht="15.75" thickBot="1">
      <c r="A24" s="6" t="s">
        <v>60</v>
      </c>
      <c r="B24" s="45">
        <f t="shared" si="0"/>
        <v>4</v>
      </c>
      <c r="C24" s="9">
        <f t="shared" si="1"/>
        <v>460</v>
      </c>
      <c r="D24" s="11"/>
      <c r="E24" s="14"/>
      <c r="F24" s="2"/>
      <c r="G24" s="2"/>
      <c r="H24" s="2"/>
      <c r="I24" s="2"/>
      <c r="J24" s="2"/>
      <c r="K24" s="2">
        <v>120</v>
      </c>
      <c r="L24" s="2">
        <v>120</v>
      </c>
      <c r="M24" s="2">
        <v>120</v>
      </c>
      <c r="N24" s="2">
        <v>100</v>
      </c>
    </row>
    <row r="25" spans="1:14" ht="15.75" thickBot="1">
      <c r="A25" s="6" t="s">
        <v>34</v>
      </c>
      <c r="B25" s="45">
        <f t="shared" si="0"/>
        <v>3</v>
      </c>
      <c r="C25" s="9">
        <f t="shared" si="1"/>
        <v>421</v>
      </c>
      <c r="D25" s="11"/>
      <c r="E25" s="14"/>
      <c r="F25" s="2"/>
      <c r="G25" s="2">
        <v>91</v>
      </c>
      <c r="H25" s="2">
        <v>120</v>
      </c>
      <c r="I25" s="2"/>
      <c r="J25" s="2"/>
      <c r="K25" s="2">
        <v>210</v>
      </c>
      <c r="L25" s="2"/>
      <c r="M25" s="2"/>
      <c r="N25" s="2"/>
    </row>
    <row r="26" spans="1:14" ht="15.75" thickBot="1">
      <c r="A26" s="6" t="s">
        <v>47</v>
      </c>
      <c r="B26" s="45">
        <f t="shared" si="0"/>
        <v>2</v>
      </c>
      <c r="C26" s="9">
        <f t="shared" si="1"/>
        <v>420</v>
      </c>
      <c r="D26" s="11"/>
      <c r="E26" s="14"/>
      <c r="F26" s="2"/>
      <c r="G26" s="2"/>
      <c r="H26" s="2"/>
      <c r="I26" s="2">
        <v>210</v>
      </c>
      <c r="J26" s="2">
        <v>210</v>
      </c>
      <c r="K26" s="2"/>
      <c r="L26" s="2"/>
      <c r="M26" s="2"/>
      <c r="N26" s="2"/>
    </row>
    <row r="27" spans="1:14" ht="15.75" thickBot="1">
      <c r="A27" s="6" t="s">
        <v>44</v>
      </c>
      <c r="B27" s="45">
        <f t="shared" si="0"/>
        <v>2</v>
      </c>
      <c r="C27" s="9">
        <f t="shared" si="1"/>
        <v>418</v>
      </c>
      <c r="D27" s="11"/>
      <c r="E27" s="14">
        <v>118</v>
      </c>
      <c r="F27" s="2">
        <v>300</v>
      </c>
      <c r="G27" s="2"/>
      <c r="H27" s="2"/>
      <c r="I27" s="2"/>
      <c r="J27" s="2"/>
      <c r="K27" s="2"/>
      <c r="L27" s="2"/>
      <c r="M27" s="2"/>
      <c r="N27" s="2"/>
    </row>
    <row r="28" spans="1:14" ht="15.75" thickBot="1">
      <c r="A28" s="7" t="s">
        <v>61</v>
      </c>
      <c r="B28" s="45">
        <f t="shared" si="0"/>
        <v>3</v>
      </c>
      <c r="C28" s="9">
        <f t="shared" si="1"/>
        <v>400</v>
      </c>
      <c r="D28" s="11"/>
      <c r="E28" s="14"/>
      <c r="F28" s="2"/>
      <c r="G28" s="2"/>
      <c r="H28" s="2"/>
      <c r="I28" s="2"/>
      <c r="J28" s="2"/>
      <c r="K28" s="2">
        <v>120</v>
      </c>
      <c r="L28" s="2"/>
      <c r="M28" s="2">
        <v>210</v>
      </c>
      <c r="N28" s="2">
        <v>70</v>
      </c>
    </row>
    <row r="29" spans="1:14" ht="15.75" thickBot="1">
      <c r="A29" s="6" t="s">
        <v>6</v>
      </c>
      <c r="B29" s="45">
        <f t="shared" si="0"/>
        <v>3</v>
      </c>
      <c r="C29" s="9">
        <f t="shared" si="1"/>
        <v>393</v>
      </c>
      <c r="D29" s="11"/>
      <c r="E29" s="14"/>
      <c r="F29" s="2">
        <v>182</v>
      </c>
      <c r="G29" s="2">
        <v>120</v>
      </c>
      <c r="H29" s="2"/>
      <c r="I29" s="2"/>
      <c r="J29" s="2">
        <v>91</v>
      </c>
      <c r="K29" s="2"/>
      <c r="L29" s="2"/>
      <c r="M29" s="2"/>
      <c r="N29" s="2"/>
    </row>
    <row r="30" spans="1:14" ht="15.75" thickBot="1">
      <c r="A30" s="6" t="s">
        <v>14</v>
      </c>
      <c r="B30" s="45">
        <f t="shared" si="0"/>
        <v>2</v>
      </c>
      <c r="C30" s="9">
        <f t="shared" si="1"/>
        <v>392</v>
      </c>
      <c r="D30" s="11"/>
      <c r="E30" s="14"/>
      <c r="F30" s="2">
        <v>182</v>
      </c>
      <c r="G30" s="2">
        <v>210</v>
      </c>
      <c r="H30" s="2"/>
      <c r="I30" s="2"/>
      <c r="J30" s="2"/>
      <c r="K30" s="2"/>
      <c r="L30" s="2"/>
      <c r="M30" s="2"/>
      <c r="N30" s="2"/>
    </row>
    <row r="31" spans="1:14" ht="15.75" thickBot="1">
      <c r="A31" s="6" t="s">
        <v>15</v>
      </c>
      <c r="B31" s="45">
        <f t="shared" si="0"/>
        <v>2</v>
      </c>
      <c r="C31" s="9">
        <f t="shared" si="1"/>
        <v>392</v>
      </c>
      <c r="D31" s="11"/>
      <c r="E31" s="14"/>
      <c r="F31" s="2">
        <v>182</v>
      </c>
      <c r="G31" s="2"/>
      <c r="H31" s="2">
        <v>210</v>
      </c>
      <c r="I31" s="2"/>
      <c r="J31" s="2"/>
      <c r="K31" s="2"/>
      <c r="L31" s="2"/>
      <c r="M31" s="2"/>
      <c r="N31" s="2"/>
    </row>
    <row r="32" spans="1:14" ht="15.75" thickBot="1">
      <c r="A32" s="6" t="s">
        <v>26</v>
      </c>
      <c r="B32" s="45">
        <f t="shared" si="0"/>
        <v>3</v>
      </c>
      <c r="C32" s="9">
        <f t="shared" si="1"/>
        <v>360</v>
      </c>
      <c r="D32" s="11"/>
      <c r="E32" s="14"/>
      <c r="F32" s="2"/>
      <c r="G32" s="2">
        <v>120</v>
      </c>
      <c r="H32" s="2">
        <v>120</v>
      </c>
      <c r="I32" s="2"/>
      <c r="J32" s="2"/>
      <c r="K32" s="2"/>
      <c r="L32" s="2">
        <v>120</v>
      </c>
      <c r="M32" s="2"/>
      <c r="N32" s="2"/>
    </row>
    <row r="33" spans="1:14" ht="15.75" thickBot="1">
      <c r="A33" s="6" t="s">
        <v>55</v>
      </c>
      <c r="B33" s="45">
        <f t="shared" si="0"/>
        <v>3</v>
      </c>
      <c r="C33" s="9">
        <f t="shared" si="1"/>
        <v>331</v>
      </c>
      <c r="D33" s="11"/>
      <c r="E33" s="14">
        <v>91</v>
      </c>
      <c r="F33" s="2"/>
      <c r="G33" s="2"/>
      <c r="H33" s="2"/>
      <c r="I33" s="2"/>
      <c r="J33" s="2">
        <v>120</v>
      </c>
      <c r="K33" s="2">
        <v>120</v>
      </c>
      <c r="L33" s="2"/>
      <c r="M33" s="2"/>
      <c r="N33" s="2"/>
    </row>
    <row r="34" spans="1:14" ht="15.75" thickBot="1">
      <c r="A34" s="6" t="s">
        <v>64</v>
      </c>
      <c r="B34" s="45">
        <f t="shared" si="0"/>
        <v>3</v>
      </c>
      <c r="C34" s="9">
        <f t="shared" si="1"/>
        <v>310</v>
      </c>
      <c r="D34" s="11"/>
      <c r="E34" s="14"/>
      <c r="F34" s="2"/>
      <c r="G34" s="2"/>
      <c r="H34" s="2"/>
      <c r="I34" s="2"/>
      <c r="J34" s="2"/>
      <c r="K34" s="2"/>
      <c r="L34" s="2">
        <v>90</v>
      </c>
      <c r="M34" s="2">
        <v>120</v>
      </c>
      <c r="N34" s="2">
        <v>100</v>
      </c>
    </row>
    <row r="35" spans="1:14" ht="15.75" thickBot="1">
      <c r="A35" s="6" t="s">
        <v>63</v>
      </c>
      <c r="B35" s="45">
        <f t="shared" ref="B35:B65" si="2">COUNTA(E35:N35)</f>
        <v>3</v>
      </c>
      <c r="C35" s="9">
        <f t="shared" ref="C35:C65" si="3">SUM(E35:N35)</f>
        <v>310</v>
      </c>
      <c r="D35" s="11"/>
      <c r="E35" s="14"/>
      <c r="F35" s="2"/>
      <c r="G35" s="2"/>
      <c r="H35" s="2"/>
      <c r="I35" s="2"/>
      <c r="J35" s="2"/>
      <c r="K35" s="2"/>
      <c r="L35" s="2">
        <v>90</v>
      </c>
      <c r="M35" s="2">
        <v>120</v>
      </c>
      <c r="N35" s="2">
        <v>100</v>
      </c>
    </row>
    <row r="36" spans="1:14" ht="15.75" thickBot="1">
      <c r="A36" s="6" t="s">
        <v>29</v>
      </c>
      <c r="B36" s="45">
        <f t="shared" si="2"/>
        <v>3</v>
      </c>
      <c r="C36" s="9">
        <f t="shared" si="3"/>
        <v>310</v>
      </c>
      <c r="D36" s="11"/>
      <c r="E36" s="14"/>
      <c r="F36" s="2"/>
      <c r="G36" s="2">
        <v>120</v>
      </c>
      <c r="H36" s="2"/>
      <c r="I36" s="2"/>
      <c r="J36" s="2"/>
      <c r="K36" s="2">
        <v>120</v>
      </c>
      <c r="L36" s="2"/>
      <c r="M36" s="2"/>
      <c r="N36" s="2">
        <v>70</v>
      </c>
    </row>
    <row r="37" spans="1:14" ht="15.75" thickBot="1">
      <c r="A37" s="6" t="s">
        <v>7</v>
      </c>
      <c r="B37" s="45">
        <f t="shared" si="2"/>
        <v>3</v>
      </c>
      <c r="C37" s="9">
        <f t="shared" si="3"/>
        <v>273</v>
      </c>
      <c r="D37" s="11"/>
      <c r="E37" s="14">
        <v>91</v>
      </c>
      <c r="F37" s="2">
        <v>91</v>
      </c>
      <c r="G37" s="2">
        <v>91</v>
      </c>
      <c r="H37" s="2"/>
      <c r="I37" s="2"/>
      <c r="J37" s="2"/>
      <c r="K37" s="2"/>
      <c r="L37" s="2"/>
      <c r="M37" s="2"/>
      <c r="N37" s="2"/>
    </row>
    <row r="38" spans="1:14" ht="15.75" thickBot="1">
      <c r="A38" s="6" t="s">
        <v>33</v>
      </c>
      <c r="B38" s="45">
        <f t="shared" si="2"/>
        <v>2</v>
      </c>
      <c r="C38" s="9">
        <f t="shared" si="3"/>
        <v>273</v>
      </c>
      <c r="D38" s="11"/>
      <c r="E38" s="14"/>
      <c r="F38" s="2"/>
      <c r="G38" s="2">
        <v>182</v>
      </c>
      <c r="H38" s="2">
        <v>91</v>
      </c>
      <c r="I38" s="2"/>
      <c r="J38" s="2"/>
      <c r="K38" s="2"/>
      <c r="L38" s="2"/>
      <c r="M38" s="2"/>
      <c r="N38" s="2"/>
    </row>
    <row r="39" spans="1:14" ht="15.75" thickBot="1">
      <c r="A39" s="6" t="s">
        <v>28</v>
      </c>
      <c r="B39" s="45">
        <f t="shared" si="2"/>
        <v>2</v>
      </c>
      <c r="C39" s="9">
        <f t="shared" si="3"/>
        <v>240</v>
      </c>
      <c r="D39" s="11"/>
      <c r="E39" s="14"/>
      <c r="F39" s="2"/>
      <c r="G39" s="2">
        <v>120</v>
      </c>
      <c r="H39" s="2"/>
      <c r="I39" s="2"/>
      <c r="J39" s="2"/>
      <c r="K39" s="2"/>
      <c r="L39" s="2">
        <v>120</v>
      </c>
      <c r="M39" s="2"/>
      <c r="N39" s="2"/>
    </row>
    <row r="40" spans="1:14" ht="15.75" thickBot="1">
      <c r="A40" s="6" t="s">
        <v>41</v>
      </c>
      <c r="B40" s="45">
        <f t="shared" si="2"/>
        <v>2</v>
      </c>
      <c r="C40" s="9">
        <f t="shared" si="3"/>
        <v>240</v>
      </c>
      <c r="D40" s="11"/>
      <c r="E40" s="14"/>
      <c r="F40" s="2"/>
      <c r="G40" s="2"/>
      <c r="H40" s="2">
        <v>120</v>
      </c>
      <c r="I40" s="2"/>
      <c r="J40" s="2"/>
      <c r="K40" s="2"/>
      <c r="L40" s="2">
        <v>120</v>
      </c>
      <c r="M40" s="2"/>
      <c r="N40" s="2"/>
    </row>
    <row r="41" spans="1:14" ht="15.75" thickBot="1">
      <c r="A41" s="6" t="s">
        <v>57</v>
      </c>
      <c r="B41" s="45">
        <f t="shared" si="2"/>
        <v>2</v>
      </c>
      <c r="C41" s="9">
        <f t="shared" si="3"/>
        <v>211</v>
      </c>
      <c r="D41" s="11"/>
      <c r="E41" s="14"/>
      <c r="F41" s="2"/>
      <c r="G41" s="2"/>
      <c r="H41" s="2"/>
      <c r="I41" s="2"/>
      <c r="J41" s="2">
        <v>91</v>
      </c>
      <c r="K41" s="2">
        <v>120</v>
      </c>
      <c r="L41" s="2"/>
      <c r="M41" s="2"/>
      <c r="N41" s="2"/>
    </row>
    <row r="42" spans="1:14" ht="15.75" thickBot="1">
      <c r="A42" s="6" t="s">
        <v>59</v>
      </c>
      <c r="B42" s="45">
        <f t="shared" si="2"/>
        <v>2</v>
      </c>
      <c r="C42" s="9">
        <f t="shared" si="3"/>
        <v>210</v>
      </c>
      <c r="D42" s="11"/>
      <c r="E42" s="14"/>
      <c r="F42" s="2"/>
      <c r="G42" s="2"/>
      <c r="H42" s="2"/>
      <c r="I42" s="2"/>
      <c r="J42" s="2"/>
      <c r="K42" s="2">
        <v>120</v>
      </c>
      <c r="L42" s="2"/>
      <c r="M42" s="2">
        <v>90</v>
      </c>
      <c r="N42" s="2"/>
    </row>
    <row r="43" spans="1:14" ht="15.75" thickBot="1">
      <c r="A43" s="6" t="s">
        <v>8</v>
      </c>
      <c r="B43" s="45">
        <f t="shared" si="2"/>
        <v>2</v>
      </c>
      <c r="C43" s="9">
        <f t="shared" si="3"/>
        <v>182</v>
      </c>
      <c r="D43" s="11"/>
      <c r="E43" s="14">
        <v>91</v>
      </c>
      <c r="F43" s="2">
        <v>91</v>
      </c>
      <c r="G43" s="2"/>
      <c r="H43" s="2"/>
      <c r="I43" s="2"/>
      <c r="J43" s="2"/>
      <c r="K43" s="2"/>
      <c r="L43" s="2"/>
      <c r="M43" s="2"/>
      <c r="N43" s="2"/>
    </row>
    <row r="44" spans="1:14" ht="15.75" thickBot="1">
      <c r="A44" s="6" t="s">
        <v>21</v>
      </c>
      <c r="B44" s="45">
        <f t="shared" si="2"/>
        <v>2</v>
      </c>
      <c r="C44" s="9">
        <f t="shared" si="3"/>
        <v>182</v>
      </c>
      <c r="D44" s="11"/>
      <c r="E44" s="14"/>
      <c r="F44" s="2">
        <v>91</v>
      </c>
      <c r="G44" s="2">
        <v>91</v>
      </c>
      <c r="H44" s="2"/>
      <c r="I44" s="2"/>
      <c r="J44" s="2"/>
      <c r="K44" s="2"/>
      <c r="L44" s="2"/>
      <c r="M44" s="2"/>
      <c r="N44" s="2"/>
    </row>
    <row r="45" spans="1:14" ht="15.75" thickBot="1">
      <c r="A45" s="6" t="s">
        <v>11</v>
      </c>
      <c r="B45" s="45">
        <f t="shared" si="2"/>
        <v>2</v>
      </c>
      <c r="C45" s="9">
        <f t="shared" si="3"/>
        <v>182</v>
      </c>
      <c r="D45" s="11"/>
      <c r="E45" s="14">
        <v>91</v>
      </c>
      <c r="F45" s="2"/>
      <c r="G45" s="2"/>
      <c r="H45" s="2"/>
      <c r="I45" s="2"/>
      <c r="J45" s="2">
        <v>91</v>
      </c>
      <c r="K45" s="2"/>
      <c r="L45" s="2"/>
      <c r="M45" s="2"/>
      <c r="N45" s="2"/>
    </row>
    <row r="46" spans="1:14" ht="15.75" thickBot="1">
      <c r="A46" s="6" t="s">
        <v>10</v>
      </c>
      <c r="B46" s="45">
        <f t="shared" si="2"/>
        <v>2</v>
      </c>
      <c r="C46" s="9">
        <f t="shared" si="3"/>
        <v>182</v>
      </c>
      <c r="D46" s="11"/>
      <c r="E46" s="14"/>
      <c r="F46" s="2">
        <v>91</v>
      </c>
      <c r="G46" s="2"/>
      <c r="H46" s="2"/>
      <c r="I46" s="2"/>
      <c r="J46" s="2">
        <v>91</v>
      </c>
      <c r="K46" s="2"/>
      <c r="L46" s="2"/>
      <c r="M46" s="2"/>
      <c r="N46" s="2"/>
    </row>
    <row r="47" spans="1:14" ht="15.75" thickBot="1">
      <c r="A47" s="6" t="s">
        <v>56</v>
      </c>
      <c r="B47" s="45">
        <f t="shared" si="2"/>
        <v>2</v>
      </c>
      <c r="C47" s="9">
        <f t="shared" si="3"/>
        <v>181</v>
      </c>
      <c r="D47" s="11"/>
      <c r="E47" s="14"/>
      <c r="F47" s="2"/>
      <c r="G47" s="2"/>
      <c r="H47" s="2"/>
      <c r="I47" s="2"/>
      <c r="J47" s="2">
        <v>91</v>
      </c>
      <c r="K47" s="2">
        <v>90</v>
      </c>
      <c r="L47" s="2"/>
      <c r="M47" s="2"/>
      <c r="N47" s="2"/>
    </row>
    <row r="48" spans="1:14" ht="15.75" thickBot="1">
      <c r="A48" s="6" t="s">
        <v>66</v>
      </c>
      <c r="B48" s="45">
        <f t="shared" si="2"/>
        <v>1</v>
      </c>
      <c r="C48" s="9">
        <f t="shared" si="3"/>
        <v>120</v>
      </c>
      <c r="D48" s="11"/>
      <c r="E48" s="14"/>
      <c r="F48" s="2"/>
      <c r="G48" s="2"/>
      <c r="H48" s="2"/>
      <c r="I48" s="2"/>
      <c r="J48" s="2"/>
      <c r="K48" s="2"/>
      <c r="L48" s="2"/>
      <c r="M48" s="2">
        <v>120</v>
      </c>
      <c r="N48" s="2"/>
    </row>
    <row r="49" spans="1:14" ht="15.75" thickBot="1">
      <c r="A49" s="7" t="s">
        <v>42</v>
      </c>
      <c r="B49" s="45">
        <f t="shared" si="2"/>
        <v>1</v>
      </c>
      <c r="C49" s="9">
        <f t="shared" si="3"/>
        <v>120</v>
      </c>
      <c r="D49" s="11"/>
      <c r="E49" s="14"/>
      <c r="F49" s="2"/>
      <c r="G49" s="2"/>
      <c r="H49" s="2">
        <v>120</v>
      </c>
      <c r="I49" s="2"/>
      <c r="J49" s="2"/>
      <c r="K49" s="2"/>
      <c r="L49" s="2"/>
      <c r="M49" s="2"/>
      <c r="N49" s="2"/>
    </row>
    <row r="50" spans="1:14" ht="15.75" thickBot="1">
      <c r="A50" s="7" t="s">
        <v>65</v>
      </c>
      <c r="B50" s="45">
        <f t="shared" si="2"/>
        <v>1</v>
      </c>
      <c r="C50" s="9">
        <f t="shared" si="3"/>
        <v>120</v>
      </c>
      <c r="D50" s="11"/>
      <c r="E50" s="14"/>
      <c r="F50" s="2"/>
      <c r="G50" s="2"/>
      <c r="H50" s="2"/>
      <c r="I50" s="2"/>
      <c r="J50" s="2"/>
      <c r="K50" s="2"/>
      <c r="L50" s="2"/>
      <c r="M50" s="2">
        <v>120</v>
      </c>
      <c r="N50" s="2"/>
    </row>
    <row r="51" spans="1:14" ht="15.75" thickBot="1">
      <c r="A51" s="7" t="s">
        <v>27</v>
      </c>
      <c r="B51" s="45">
        <f t="shared" si="2"/>
        <v>1</v>
      </c>
      <c r="C51" s="9">
        <f t="shared" si="3"/>
        <v>120</v>
      </c>
      <c r="D51" s="11"/>
      <c r="E51" s="14"/>
      <c r="F51" s="2"/>
      <c r="G51" s="2">
        <v>120</v>
      </c>
      <c r="H51" s="2"/>
      <c r="I51" s="2"/>
      <c r="J51" s="2"/>
      <c r="K51" s="2"/>
      <c r="L51" s="2"/>
      <c r="M51" s="2"/>
      <c r="N51" s="2"/>
    </row>
    <row r="52" spans="1:14" ht="15.75" thickBot="1">
      <c r="A52" s="7" t="s">
        <v>25</v>
      </c>
      <c r="B52" s="45">
        <f t="shared" si="2"/>
        <v>1</v>
      </c>
      <c r="C52" s="9">
        <f t="shared" si="3"/>
        <v>120</v>
      </c>
      <c r="D52" s="11"/>
      <c r="E52" s="14"/>
      <c r="F52" s="2"/>
      <c r="G52" s="2">
        <v>120</v>
      </c>
      <c r="H52" s="2"/>
      <c r="I52" s="2"/>
      <c r="J52" s="2"/>
      <c r="K52" s="2"/>
      <c r="L52" s="2"/>
      <c r="M52" s="2"/>
      <c r="N52" s="2"/>
    </row>
    <row r="53" spans="1:14" ht="15.75" thickBot="1">
      <c r="A53" s="7" t="s">
        <v>37</v>
      </c>
      <c r="B53" s="45">
        <f t="shared" si="2"/>
        <v>1</v>
      </c>
      <c r="C53" s="9">
        <f t="shared" si="3"/>
        <v>120</v>
      </c>
      <c r="D53" s="11"/>
      <c r="E53" s="14"/>
      <c r="F53" s="2"/>
      <c r="G53" s="2"/>
      <c r="H53" s="2">
        <v>120</v>
      </c>
      <c r="I53" s="2"/>
      <c r="J53" s="2"/>
      <c r="K53" s="2"/>
      <c r="L53" s="2"/>
      <c r="M53" s="2"/>
      <c r="N53" s="2"/>
    </row>
    <row r="54" spans="1:14" ht="15.75" thickBot="1">
      <c r="A54" s="7" t="s">
        <v>30</v>
      </c>
      <c r="B54" s="45">
        <f t="shared" si="2"/>
        <v>1</v>
      </c>
      <c r="C54" s="9">
        <f t="shared" si="3"/>
        <v>120</v>
      </c>
      <c r="D54" s="11"/>
      <c r="E54" s="14"/>
      <c r="F54" s="2"/>
      <c r="G54" s="2">
        <v>120</v>
      </c>
      <c r="H54" s="2"/>
      <c r="I54" s="2"/>
      <c r="J54" s="2"/>
      <c r="K54" s="2"/>
      <c r="L54" s="2"/>
      <c r="M54" s="2"/>
      <c r="N54" s="2"/>
    </row>
    <row r="55" spans="1:14" ht="15.75" thickBot="1">
      <c r="A55" s="7" t="s">
        <v>40</v>
      </c>
      <c r="B55" s="45">
        <f t="shared" si="2"/>
        <v>1</v>
      </c>
      <c r="C55" s="9">
        <f t="shared" si="3"/>
        <v>120</v>
      </c>
      <c r="D55" s="11"/>
      <c r="E55" s="14"/>
      <c r="F55" s="2"/>
      <c r="G55" s="2"/>
      <c r="H55" s="2">
        <v>120</v>
      </c>
      <c r="I55" s="2"/>
      <c r="J55" s="2"/>
      <c r="K55" s="2"/>
      <c r="L55" s="2"/>
      <c r="M55" s="2"/>
      <c r="N55" s="2"/>
    </row>
    <row r="56" spans="1:14" ht="15.75" thickBot="1">
      <c r="A56" s="6" t="s">
        <v>49</v>
      </c>
      <c r="B56" s="45">
        <f t="shared" si="2"/>
        <v>1</v>
      </c>
      <c r="C56" s="9">
        <f t="shared" si="3"/>
        <v>118</v>
      </c>
      <c r="D56" s="11"/>
      <c r="E56" s="14"/>
      <c r="F56" s="2"/>
      <c r="G56" s="2"/>
      <c r="H56" s="2"/>
      <c r="I56" s="2">
        <v>118</v>
      </c>
      <c r="J56" s="2"/>
      <c r="K56" s="2"/>
      <c r="L56" s="2"/>
      <c r="M56" s="2"/>
      <c r="N56" s="2"/>
    </row>
    <row r="57" spans="1:14" ht="15.75" thickBot="1">
      <c r="A57" s="7" t="s">
        <v>17</v>
      </c>
      <c r="B57" s="45">
        <f t="shared" si="2"/>
        <v>1</v>
      </c>
      <c r="C57" s="9">
        <f t="shared" si="3"/>
        <v>118</v>
      </c>
      <c r="D57" s="11"/>
      <c r="E57" s="14"/>
      <c r="F57" s="2">
        <v>118</v>
      </c>
      <c r="G57" s="2"/>
      <c r="H57" s="2"/>
      <c r="I57" s="2"/>
      <c r="J57" s="2"/>
      <c r="K57" s="2"/>
      <c r="L57" s="2"/>
      <c r="M57" s="2"/>
      <c r="N57" s="2"/>
    </row>
    <row r="58" spans="1:14" ht="15.75" thickBot="1">
      <c r="A58" s="7" t="s">
        <v>19</v>
      </c>
      <c r="B58" s="45">
        <f t="shared" si="2"/>
        <v>1</v>
      </c>
      <c r="C58" s="9">
        <f t="shared" si="3"/>
        <v>118</v>
      </c>
      <c r="D58" s="11"/>
      <c r="E58" s="14"/>
      <c r="F58" s="2">
        <v>118</v>
      </c>
      <c r="G58" s="2"/>
      <c r="H58" s="2"/>
      <c r="I58" s="2"/>
      <c r="J58" s="2"/>
      <c r="K58" s="2"/>
      <c r="L58" s="2"/>
      <c r="M58" s="2"/>
      <c r="N58" s="2"/>
    </row>
    <row r="59" spans="1:14" ht="15.75" thickBot="1">
      <c r="A59" s="7" t="s">
        <v>18</v>
      </c>
      <c r="B59" s="45">
        <f t="shared" si="2"/>
        <v>1</v>
      </c>
      <c r="C59" s="9">
        <f t="shared" si="3"/>
        <v>118</v>
      </c>
      <c r="D59" s="11"/>
      <c r="E59" s="14"/>
      <c r="F59" s="2">
        <v>118</v>
      </c>
      <c r="G59" s="2"/>
      <c r="H59" s="2"/>
      <c r="I59" s="2"/>
      <c r="J59" s="2"/>
      <c r="K59" s="2"/>
      <c r="L59" s="2"/>
      <c r="M59" s="2"/>
      <c r="N59" s="2"/>
    </row>
    <row r="60" spans="1:14" ht="15.75" thickBot="1">
      <c r="A60" s="7" t="s">
        <v>4</v>
      </c>
      <c r="B60" s="45">
        <f t="shared" si="2"/>
        <v>1</v>
      </c>
      <c r="C60" s="9">
        <f t="shared" si="3"/>
        <v>118</v>
      </c>
      <c r="D60" s="11"/>
      <c r="E60" s="14">
        <v>118</v>
      </c>
      <c r="F60" s="2"/>
      <c r="G60" s="2"/>
      <c r="H60" s="2"/>
      <c r="I60" s="2"/>
      <c r="J60" s="2"/>
      <c r="K60" s="2"/>
      <c r="L60" s="2"/>
      <c r="M60" s="2"/>
      <c r="N60" s="2"/>
    </row>
    <row r="61" spans="1:14" ht="15.75" thickBot="1">
      <c r="A61" s="7" t="s">
        <v>68</v>
      </c>
      <c r="B61" s="45">
        <f t="shared" si="2"/>
        <v>1</v>
      </c>
      <c r="C61" s="9">
        <f t="shared" si="3"/>
        <v>100</v>
      </c>
      <c r="D61" s="11"/>
      <c r="E61" s="14"/>
      <c r="F61" s="2"/>
      <c r="G61" s="2"/>
      <c r="H61" s="2"/>
      <c r="I61" s="2"/>
      <c r="J61" s="2"/>
      <c r="K61" s="2"/>
      <c r="L61" s="2"/>
      <c r="M61" s="2"/>
      <c r="N61" s="2">
        <v>100</v>
      </c>
    </row>
    <row r="62" spans="1:14" ht="15.75" thickBot="1">
      <c r="A62" s="7" t="s">
        <v>67</v>
      </c>
      <c r="B62" s="45">
        <f t="shared" si="2"/>
        <v>1</v>
      </c>
      <c r="C62" s="9">
        <f t="shared" si="3"/>
        <v>100</v>
      </c>
      <c r="D62" s="11"/>
      <c r="E62" s="52"/>
      <c r="F62" s="46"/>
      <c r="G62" s="46"/>
      <c r="H62" s="46"/>
      <c r="I62" s="46"/>
      <c r="J62" s="46"/>
      <c r="K62" s="46"/>
      <c r="L62" s="46"/>
      <c r="M62" s="46"/>
      <c r="N62" s="46">
        <v>100</v>
      </c>
    </row>
    <row r="63" spans="1:14" ht="15.75" thickBot="1">
      <c r="A63" s="7" t="s">
        <v>54</v>
      </c>
      <c r="B63" s="45">
        <f t="shared" si="2"/>
        <v>1</v>
      </c>
      <c r="C63" s="9">
        <f t="shared" si="3"/>
        <v>91</v>
      </c>
      <c r="D63" s="11"/>
      <c r="E63" s="52"/>
      <c r="F63" s="46"/>
      <c r="G63" s="46"/>
      <c r="H63" s="46"/>
      <c r="I63" s="46"/>
      <c r="J63" s="46">
        <v>91</v>
      </c>
      <c r="K63" s="46"/>
      <c r="L63" s="46"/>
      <c r="M63" s="46"/>
      <c r="N63" s="46"/>
    </row>
    <row r="64" spans="1:14" ht="15.75" thickBot="1">
      <c r="A64" s="7" t="s">
        <v>43</v>
      </c>
      <c r="B64" s="45">
        <f t="shared" si="2"/>
        <v>1</v>
      </c>
      <c r="C64" s="9">
        <f t="shared" si="3"/>
        <v>91</v>
      </c>
      <c r="D64" s="11"/>
      <c r="E64" s="52"/>
      <c r="F64" s="46"/>
      <c r="G64" s="46"/>
      <c r="H64" s="46">
        <v>91</v>
      </c>
      <c r="I64" s="46"/>
      <c r="J64" s="46"/>
      <c r="K64" s="46"/>
      <c r="L64" s="46"/>
      <c r="M64" s="46"/>
      <c r="N64" s="46"/>
    </row>
    <row r="65" spans="1:14" ht="15.75" thickBot="1">
      <c r="A65" s="8" t="s">
        <v>58</v>
      </c>
      <c r="B65" s="45">
        <f t="shared" si="2"/>
        <v>1</v>
      </c>
      <c r="C65" s="9">
        <f t="shared" si="3"/>
        <v>90</v>
      </c>
      <c r="D65" s="11"/>
      <c r="E65" s="15"/>
      <c r="F65" s="16"/>
      <c r="G65" s="16"/>
      <c r="H65" s="16"/>
      <c r="I65" s="16"/>
      <c r="J65" s="16"/>
      <c r="K65" s="46">
        <v>90</v>
      </c>
      <c r="L65" s="46"/>
      <c r="M65" s="46"/>
      <c r="N65" s="46"/>
    </row>
    <row r="66" spans="1:14" ht="15.75" thickBot="1">
      <c r="A66" s="19"/>
      <c r="B66" s="22"/>
      <c r="C66" s="23"/>
      <c r="D66" s="23"/>
      <c r="E66" s="24"/>
      <c r="F66" s="25"/>
      <c r="G66" s="26"/>
      <c r="H66" s="26"/>
      <c r="I66" s="27"/>
      <c r="J66" s="27"/>
      <c r="K66" s="47"/>
      <c r="L66" s="48"/>
      <c r="M66" s="48"/>
      <c r="N66" s="48"/>
    </row>
    <row r="67" spans="1:14" ht="15.75" thickBot="1">
      <c r="A67" s="31"/>
      <c r="B67" s="32"/>
      <c r="C67" s="32"/>
      <c r="D67" s="33"/>
      <c r="E67" s="28">
        <v>2009</v>
      </c>
      <c r="F67" s="17">
        <v>2010</v>
      </c>
      <c r="G67" s="18">
        <v>2011</v>
      </c>
      <c r="H67" s="18">
        <v>2012</v>
      </c>
      <c r="I67" s="18">
        <v>2013</v>
      </c>
      <c r="J67" s="18">
        <v>2014</v>
      </c>
      <c r="K67" s="18">
        <v>2015</v>
      </c>
      <c r="L67" s="18">
        <v>2016</v>
      </c>
      <c r="M67" s="18">
        <v>2017</v>
      </c>
      <c r="N67" s="18">
        <v>2018</v>
      </c>
    </row>
    <row r="68" spans="1:14">
      <c r="A68" s="29" t="s">
        <v>51</v>
      </c>
      <c r="B68" s="30"/>
      <c r="C68" s="30"/>
      <c r="D68" s="30"/>
      <c r="E68" s="21">
        <f t="shared" ref="E68:K68" si="4">COUNTA(E3:E65)</f>
        <v>11</v>
      </c>
      <c r="F68" s="21">
        <f t="shared" si="4"/>
        <v>22</v>
      </c>
      <c r="G68" s="21">
        <f t="shared" si="4"/>
        <v>24</v>
      </c>
      <c r="H68" s="21">
        <f t="shared" si="4"/>
        <v>27</v>
      </c>
      <c r="I68" s="21">
        <f t="shared" si="4"/>
        <v>14</v>
      </c>
      <c r="J68" s="21">
        <f t="shared" si="4"/>
        <v>25</v>
      </c>
      <c r="K68" s="21">
        <f t="shared" si="4"/>
        <v>20</v>
      </c>
      <c r="L68" s="21">
        <f>COUNTA(L3:L65)</f>
        <v>16</v>
      </c>
      <c r="M68" s="21">
        <f>COUNTA(M3:M65)</f>
        <v>18</v>
      </c>
      <c r="N68" s="21">
        <f>COUNTA(N3:N65)</f>
        <v>18</v>
      </c>
    </row>
    <row r="69" spans="1:14">
      <c r="A69" s="20" t="s">
        <v>50</v>
      </c>
      <c r="B69" s="21"/>
      <c r="C69" s="21"/>
      <c r="D69" s="21"/>
      <c r="E69" s="21">
        <f t="shared" ref="E69:K69" si="5">SUM(E3:E65)</f>
        <v>1827</v>
      </c>
      <c r="F69" s="21">
        <f t="shared" si="5"/>
        <v>3846</v>
      </c>
      <c r="G69" s="21">
        <f t="shared" si="5"/>
        <v>3731</v>
      </c>
      <c r="H69" s="21">
        <f t="shared" si="5"/>
        <v>3877</v>
      </c>
      <c r="I69" s="21">
        <f t="shared" si="5"/>
        <v>3000</v>
      </c>
      <c r="J69" s="21">
        <f t="shared" si="5"/>
        <v>3521</v>
      </c>
      <c r="K69" s="21">
        <f t="shared" si="5"/>
        <v>2640</v>
      </c>
      <c r="L69" s="21">
        <f>SUM(L3:L65)</f>
        <v>2250</v>
      </c>
      <c r="M69" s="21">
        <f>SUM(M3:M65)</f>
        <v>2610</v>
      </c>
      <c r="N69" s="21">
        <f>SUM(N3:N65)</f>
        <v>1820</v>
      </c>
    </row>
    <row r="70" spans="1:14">
      <c r="A70" s="20" t="s">
        <v>52</v>
      </c>
      <c r="B70" s="21"/>
      <c r="C70" s="21"/>
      <c r="D70" s="21"/>
      <c r="E70" s="34">
        <f t="shared" ref="E70:K70" si="6">E69/E68</f>
        <v>166.09090909090909</v>
      </c>
      <c r="F70" s="34">
        <f t="shared" si="6"/>
        <v>174.81818181818181</v>
      </c>
      <c r="G70" s="34">
        <f t="shared" si="6"/>
        <v>155.45833333333334</v>
      </c>
      <c r="H70" s="34">
        <f t="shared" si="6"/>
        <v>143.59259259259258</v>
      </c>
      <c r="I70" s="34">
        <f t="shared" si="6"/>
        <v>214.28571428571428</v>
      </c>
      <c r="J70" s="34">
        <f t="shared" si="6"/>
        <v>140.84</v>
      </c>
      <c r="K70" s="34">
        <f t="shared" si="6"/>
        <v>132</v>
      </c>
      <c r="L70" s="34">
        <f>L69/L68</f>
        <v>140.625</v>
      </c>
      <c r="M70" s="34">
        <f>M69/M68</f>
        <v>145</v>
      </c>
      <c r="N70" s="34">
        <f>N69/N68</f>
        <v>101.11111111111111</v>
      </c>
    </row>
    <row r="71" spans="1:14" ht="15.75" thickBot="1"/>
    <row r="72" spans="1:14" ht="15.75" thickBot="1">
      <c r="C72" s="35"/>
      <c r="E72" s="36">
        <f>E67</f>
        <v>2009</v>
      </c>
      <c r="F72" s="36">
        <f t="shared" ref="F72:K72" si="7">F67</f>
        <v>2010</v>
      </c>
      <c r="G72" s="36">
        <f t="shared" si="7"/>
        <v>2011</v>
      </c>
      <c r="H72" s="36">
        <f t="shared" si="7"/>
        <v>2012</v>
      </c>
      <c r="I72" s="36">
        <f t="shared" si="7"/>
        <v>2013</v>
      </c>
      <c r="J72" s="36">
        <f t="shared" si="7"/>
        <v>2014</v>
      </c>
      <c r="K72" s="36">
        <f t="shared" si="7"/>
        <v>2015</v>
      </c>
      <c r="L72" s="36">
        <f t="shared" ref="L72:N75" si="8">L67</f>
        <v>2016</v>
      </c>
      <c r="M72" s="36">
        <f t="shared" si="8"/>
        <v>2017</v>
      </c>
      <c r="N72" s="36">
        <f t="shared" si="8"/>
        <v>2018</v>
      </c>
    </row>
    <row r="73" spans="1:14">
      <c r="C73" s="41" t="s">
        <v>51</v>
      </c>
      <c r="E73" s="42">
        <f>E68</f>
        <v>11</v>
      </c>
      <c r="F73" s="42">
        <f t="shared" ref="F73:K73" si="9">F68</f>
        <v>22</v>
      </c>
      <c r="G73" s="42">
        <f t="shared" si="9"/>
        <v>24</v>
      </c>
      <c r="H73" s="42">
        <f t="shared" si="9"/>
        <v>27</v>
      </c>
      <c r="I73" s="42">
        <f t="shared" si="9"/>
        <v>14</v>
      </c>
      <c r="J73" s="42">
        <f t="shared" si="9"/>
        <v>25</v>
      </c>
      <c r="K73" s="42">
        <f t="shared" si="9"/>
        <v>20</v>
      </c>
      <c r="L73" s="42">
        <f t="shared" si="8"/>
        <v>16</v>
      </c>
      <c r="M73" s="42">
        <f t="shared" si="8"/>
        <v>18</v>
      </c>
      <c r="N73" s="42">
        <f t="shared" si="8"/>
        <v>18</v>
      </c>
    </row>
    <row r="74" spans="1:14">
      <c r="C74" s="39" t="s">
        <v>50</v>
      </c>
      <c r="E74" s="40">
        <f>E69</f>
        <v>1827</v>
      </c>
      <c r="F74" s="40">
        <f t="shared" ref="F74:K74" si="10">F69</f>
        <v>3846</v>
      </c>
      <c r="G74" s="40">
        <f t="shared" si="10"/>
        <v>3731</v>
      </c>
      <c r="H74" s="40">
        <f t="shared" si="10"/>
        <v>3877</v>
      </c>
      <c r="I74" s="40">
        <f t="shared" si="10"/>
        <v>3000</v>
      </c>
      <c r="J74" s="40">
        <f t="shared" si="10"/>
        <v>3521</v>
      </c>
      <c r="K74" s="40">
        <f t="shared" si="10"/>
        <v>2640</v>
      </c>
      <c r="L74" s="40">
        <f t="shared" si="8"/>
        <v>2250</v>
      </c>
      <c r="M74" s="40">
        <f t="shared" si="8"/>
        <v>2610</v>
      </c>
      <c r="N74" s="40">
        <f t="shared" si="8"/>
        <v>1820</v>
      </c>
    </row>
    <row r="75" spans="1:14" ht="15.75" thickBot="1">
      <c r="C75" s="37" t="s">
        <v>52</v>
      </c>
      <c r="E75" s="38">
        <f>E70</f>
        <v>166.09090909090909</v>
      </c>
      <c r="F75" s="38">
        <f t="shared" ref="F75:K75" si="11">F70</f>
        <v>174.81818181818181</v>
      </c>
      <c r="G75" s="38">
        <f t="shared" si="11"/>
        <v>155.45833333333334</v>
      </c>
      <c r="H75" s="38">
        <f t="shared" si="11"/>
        <v>143.59259259259258</v>
      </c>
      <c r="I75" s="38">
        <f t="shared" si="11"/>
        <v>214.28571428571428</v>
      </c>
      <c r="J75" s="38">
        <f t="shared" si="11"/>
        <v>140.84</v>
      </c>
      <c r="K75" s="38">
        <f t="shared" si="11"/>
        <v>132</v>
      </c>
      <c r="L75" s="38">
        <f t="shared" si="8"/>
        <v>140.625</v>
      </c>
      <c r="M75" s="38">
        <f t="shared" si="8"/>
        <v>145</v>
      </c>
      <c r="N75" s="38">
        <f t="shared" si="8"/>
        <v>101.11111111111111</v>
      </c>
    </row>
  </sheetData>
  <mergeCells count="1">
    <mergeCell ref="A1:I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2010-09-21T19:39:36Z</dcterms:created>
  <dcterms:modified xsi:type="dcterms:W3CDTF">2018-09-17T12:41:57Z</dcterms:modified>
</cp:coreProperties>
</file>