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4\"/>
    </mc:Choice>
  </mc:AlternateContent>
  <xr:revisionPtr revIDLastSave="0" documentId="13_ncr:1_{471D90BE-2CF0-47ED-85DD-9FEE136A44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Foglio1!$A$3:$K$84</definedName>
  </definedNames>
  <calcPr calcId="191029"/>
</workbook>
</file>

<file path=xl/calcChain.xml><?xml version="1.0" encoding="utf-8"?>
<calcChain xmlns="http://schemas.openxmlformats.org/spreadsheetml/2006/main">
  <c r="C66" i="1" l="1"/>
  <c r="B66" i="1"/>
  <c r="B67" i="1"/>
  <c r="C67" i="1"/>
  <c r="B71" i="1"/>
  <c r="C71" i="1"/>
  <c r="B61" i="1"/>
  <c r="C61" i="1"/>
  <c r="B83" i="1"/>
  <c r="C83" i="1"/>
  <c r="B3" i="1"/>
  <c r="S91" i="1"/>
  <c r="S88" i="1"/>
  <c r="S87" i="1"/>
  <c r="S92" i="1" s="1"/>
  <c r="C43" i="1"/>
  <c r="B43" i="1"/>
  <c r="C63" i="1"/>
  <c r="B63" i="1"/>
  <c r="C69" i="1"/>
  <c r="B69" i="1"/>
  <c r="C82" i="1"/>
  <c r="B82" i="1"/>
  <c r="C50" i="1"/>
  <c r="B50" i="1"/>
  <c r="R91" i="1"/>
  <c r="R88" i="1"/>
  <c r="R87" i="1"/>
  <c r="R92" i="1" s="1"/>
  <c r="C33" i="1"/>
  <c r="B33" i="1"/>
  <c r="T87" i="1"/>
  <c r="T92" i="1" s="1"/>
  <c r="C74" i="1"/>
  <c r="B74" i="1"/>
  <c r="C45" i="1"/>
  <c r="B45" i="1"/>
  <c r="B4" i="1"/>
  <c r="C4" i="1"/>
  <c r="B5" i="1"/>
  <c r="C5" i="1"/>
  <c r="B7" i="1"/>
  <c r="C7" i="1"/>
  <c r="B8" i="1"/>
  <c r="C8" i="1"/>
  <c r="B9" i="1"/>
  <c r="C9" i="1"/>
  <c r="B6" i="1"/>
  <c r="C6" i="1"/>
  <c r="B13" i="1"/>
  <c r="C13" i="1"/>
  <c r="B11" i="1"/>
  <c r="C11" i="1"/>
  <c r="B10" i="1"/>
  <c r="C10" i="1"/>
  <c r="B16" i="1"/>
  <c r="C16" i="1"/>
  <c r="B15" i="1"/>
  <c r="C15" i="1"/>
  <c r="B12" i="1"/>
  <c r="C12" i="1"/>
  <c r="B19" i="1"/>
  <c r="C19" i="1"/>
  <c r="B14" i="1"/>
  <c r="C14" i="1"/>
  <c r="B17" i="1"/>
  <c r="C17" i="1"/>
  <c r="B22" i="1"/>
  <c r="C22" i="1"/>
  <c r="B23" i="1"/>
  <c r="C23" i="1"/>
  <c r="B18" i="1"/>
  <c r="C18" i="1"/>
  <c r="B24" i="1"/>
  <c r="C24" i="1"/>
  <c r="B26" i="1"/>
  <c r="C26" i="1"/>
  <c r="B20" i="1"/>
  <c r="C20" i="1"/>
  <c r="B27" i="1"/>
  <c r="C27" i="1"/>
  <c r="B28" i="1"/>
  <c r="C28" i="1"/>
  <c r="B29" i="1"/>
  <c r="C29" i="1"/>
  <c r="B30" i="1"/>
  <c r="C30" i="1"/>
  <c r="B31" i="1"/>
  <c r="C31" i="1"/>
  <c r="B32" i="1"/>
  <c r="C32" i="1"/>
  <c r="B34" i="1"/>
  <c r="C34" i="1"/>
  <c r="B21" i="1"/>
  <c r="C21" i="1"/>
  <c r="B35" i="1"/>
  <c r="C35" i="1"/>
  <c r="B36" i="1"/>
  <c r="C36" i="1"/>
  <c r="B37" i="1"/>
  <c r="C37" i="1"/>
  <c r="B38" i="1"/>
  <c r="C38" i="1"/>
  <c r="B39" i="1"/>
  <c r="C39" i="1"/>
  <c r="B41" i="1"/>
  <c r="C41" i="1"/>
  <c r="B42" i="1"/>
  <c r="C42" i="1"/>
  <c r="B44" i="1"/>
  <c r="C44" i="1"/>
  <c r="B46" i="1"/>
  <c r="C46" i="1"/>
  <c r="B47" i="1"/>
  <c r="C47" i="1"/>
  <c r="B48" i="1"/>
  <c r="C48" i="1"/>
  <c r="B49" i="1"/>
  <c r="C49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9" i="1"/>
  <c r="C59" i="1"/>
  <c r="B40" i="1"/>
  <c r="C40" i="1"/>
  <c r="B60" i="1"/>
  <c r="C60" i="1"/>
  <c r="B68" i="1"/>
  <c r="C68" i="1"/>
  <c r="B62" i="1"/>
  <c r="C62" i="1"/>
  <c r="B64" i="1"/>
  <c r="C64" i="1"/>
  <c r="B65" i="1"/>
  <c r="C65" i="1"/>
  <c r="B70" i="1"/>
  <c r="C70" i="1"/>
  <c r="B72" i="1"/>
  <c r="C72" i="1"/>
  <c r="B73" i="1"/>
  <c r="C73" i="1"/>
  <c r="B75" i="1"/>
  <c r="C75" i="1"/>
  <c r="B76" i="1"/>
  <c r="C76" i="1"/>
  <c r="B77" i="1"/>
  <c r="C77" i="1"/>
  <c r="B78" i="1"/>
  <c r="C78" i="1"/>
  <c r="B79" i="1"/>
  <c r="C79" i="1"/>
  <c r="B25" i="1"/>
  <c r="C25" i="1"/>
  <c r="B58" i="1"/>
  <c r="C58" i="1"/>
  <c r="B80" i="1"/>
  <c r="C80" i="1"/>
  <c r="B81" i="1"/>
  <c r="C81" i="1"/>
  <c r="B84" i="1"/>
  <c r="C84" i="1"/>
  <c r="C3" i="1"/>
  <c r="T88" i="1"/>
  <c r="T91" i="1"/>
  <c r="Q87" i="1"/>
  <c r="Q92" i="1" s="1"/>
  <c r="Q88" i="1"/>
  <c r="Q91" i="1"/>
  <c r="P88" i="1"/>
  <c r="P93" i="1" s="1"/>
  <c r="P87" i="1"/>
  <c r="P92" i="1" s="1"/>
  <c r="P91" i="1"/>
  <c r="O91" i="1"/>
  <c r="O88" i="1"/>
  <c r="O93" i="1" s="1"/>
  <c r="O87" i="1"/>
  <c r="O92" i="1" s="1"/>
  <c r="N87" i="1"/>
  <c r="N92" i="1" s="1"/>
  <c r="M91" i="1"/>
  <c r="M88" i="1"/>
  <c r="M93" i="1" s="1"/>
  <c r="M87" i="1"/>
  <c r="M92" i="1" s="1"/>
  <c r="L91" i="1"/>
  <c r="L88" i="1"/>
  <c r="L93" i="1" s="1"/>
  <c r="L87" i="1"/>
  <c r="L92" i="1" s="1"/>
  <c r="K87" i="1"/>
  <c r="K92" i="1" s="1"/>
  <c r="N91" i="1"/>
  <c r="N88" i="1"/>
  <c r="N93" i="1" s="1"/>
  <c r="F91" i="1"/>
  <c r="G91" i="1"/>
  <c r="H91" i="1"/>
  <c r="I91" i="1"/>
  <c r="J91" i="1"/>
  <c r="K91" i="1"/>
  <c r="E91" i="1"/>
  <c r="J88" i="1"/>
  <c r="J93" i="1" s="1"/>
  <c r="J87" i="1"/>
  <c r="J92" i="1" s="1"/>
  <c r="K88" i="1"/>
  <c r="K93" i="1" s="1"/>
  <c r="F88" i="1"/>
  <c r="F93" i="1" s="1"/>
  <c r="G88" i="1"/>
  <c r="G93" i="1" s="1"/>
  <c r="H88" i="1"/>
  <c r="H93" i="1" s="1"/>
  <c r="I88" i="1"/>
  <c r="I93" i="1" s="1"/>
  <c r="E88" i="1"/>
  <c r="E93" i="1" s="1"/>
  <c r="F87" i="1"/>
  <c r="F92" i="1" s="1"/>
  <c r="G87" i="1"/>
  <c r="G92" i="1" s="1"/>
  <c r="H87" i="1"/>
  <c r="H92" i="1" s="1"/>
  <c r="I87" i="1"/>
  <c r="I92" i="1" s="1"/>
  <c r="E87" i="1"/>
  <c r="E92" i="1" s="1"/>
  <c r="S89" i="1" l="1"/>
  <c r="S94" i="1" s="1"/>
  <c r="S93" i="1"/>
  <c r="R89" i="1"/>
  <c r="R94" i="1" s="1"/>
  <c r="R93" i="1"/>
  <c r="P89" i="1"/>
  <c r="P94" i="1" s="1"/>
  <c r="T89" i="1"/>
  <c r="T94" i="1" s="1"/>
  <c r="T93" i="1"/>
  <c r="Q89" i="1"/>
  <c r="Q94" i="1" s="1"/>
  <c r="Q93" i="1"/>
  <c r="N89" i="1"/>
  <c r="N94" i="1" s="1"/>
  <c r="I89" i="1"/>
  <c r="I94" i="1" s="1"/>
  <c r="F89" i="1"/>
  <c r="F94" i="1" s="1"/>
  <c r="H89" i="1"/>
  <c r="H94" i="1" s="1"/>
  <c r="M89" i="1"/>
  <c r="M94" i="1" s="1"/>
  <c r="K89" i="1"/>
  <c r="K94" i="1" s="1"/>
  <c r="G89" i="1"/>
  <c r="G94" i="1" s="1"/>
  <c r="E89" i="1"/>
  <c r="E94" i="1" s="1"/>
  <c r="L89" i="1"/>
  <c r="L94" i="1" s="1"/>
  <c r="J89" i="1"/>
  <c r="J94" i="1" s="1"/>
  <c r="O89" i="1"/>
  <c r="O94" i="1" s="1"/>
</calcChain>
</file>

<file path=xl/sharedStrings.xml><?xml version="1.0" encoding="utf-8"?>
<sst xmlns="http://schemas.openxmlformats.org/spreadsheetml/2006/main" count="92" uniqueCount="89">
  <si>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</si>
  <si>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</si>
  <si>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</si>
  <si>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</si>
  <si>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</si>
  <si>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</si>
  <si>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</si>
  <si>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</si>
  <si>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</si>
  <si>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</si>
  <si>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</si>
  <si>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</si>
  <si>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</si>
  <si>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</si>
  <si>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</si>
  <si>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</si>
  <si>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</si>
  <si>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</si>
  <si>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</si>
  <si>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</si>
  <si>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</si>
  <si>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</si>
  <si>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</si>
  <si>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</si>
  <si>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</si>
  <si>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</si>
  <si>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</si>
  <si>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</si>
  <si>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</si>
  <si>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</si>
  <si>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</si>
  <si>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</si>
  <si>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</si>
  <si>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</si>
  <si>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</si>
  <si>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</si>
  <si>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</si>
  <si>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</si>
  <si>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</si>
  <si>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</si>
  <si>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</si>
  <si>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</si>
  <si>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</si>
  <si>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</si>
  <si>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</si>
  <si>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</si>
  <si>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</si>
  <si>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</si>
  <si>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</si>
  <si>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</si>
  <si>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</si>
  <si>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</si>
  <si>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</si>
  <si>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</si>
  <si>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</si>
  <si>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</si>
  <si>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</si>
  <si>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</si>
  <si>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</si>
  <si>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</si>
  <si>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</si>
  <si>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</si>
  <si>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</si>
  <si>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</si>
  <si>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</si>
  <si>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</si>
  <si>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</si>
  <si>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</si>
  <si>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</si>
  <si>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</si>
  <si>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</si>
  <si>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</si>
  <si>
    <t>Lorenzo6577</t>
  </si>
  <si>
    <t>Lorenzo C.</t>
  </si>
  <si>
    <t>Fernando</t>
  </si>
  <si>
    <t>Roberto Di Febo</t>
  </si>
  <si>
    <t>Bruno</t>
  </si>
  <si>
    <t>Mario Giulianelli</t>
  </si>
  <si>
    <t>Anastasio</t>
  </si>
  <si>
    <t>Fabrizio Marinoschi</t>
  </si>
  <si>
    <t>M.caminetto</t>
  </si>
  <si>
    <t>Andrea Vc</t>
  </si>
  <si>
    <t>Marco Vc</t>
  </si>
  <si>
    <t>Donato</t>
  </si>
  <si>
    <t>Florindo</t>
  </si>
  <si>
    <t>Michele (Donato)</t>
  </si>
  <si>
    <t>Emanuele Gubbiotto</t>
  </si>
  <si>
    <t>Giacomo Magliano</t>
  </si>
  <si>
    <t>Damiano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</si>
</sst>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3" fillId="3" borderId="28" xfId="0" applyFont="1" applyFill="1" applyBorder="1" applyAlignment="1">
      <alignment horizontal="center"/>
    </xf>
    <xf numFmtId="0" fontId="5" fillId="0" borderId="34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4"/>
  <sheetViews>
    <sheetView tabSelected="1" workbookViewId="0">
      <selection activeCell="B18" sqref="B18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7" width="8.21875" customWidth="1"/>
    <col min="18" max="20" width="7.33203125" customWidth="1"/>
    <col min="21" max="21" width="7.109375" customWidth="1"/>
    <col min="22" max="22" width="7.88671875" customWidth="1"/>
  </cols>
  <sheetData>
    <row r="1" spans="1:20" ht="18.600000000000001" thickBot="1" x14ac:dyDescent="0.4">
      <c r="A1" s="57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1:20" s="1" customFormat="1" ht="29.4" thickBot="1" x14ac:dyDescent="0.35">
      <c r="A2" s="3"/>
      <c r="B2" s="40" t="s">
        <v>23</v>
      </c>
      <c r="C2" s="40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6">
        <v>2015</v>
      </c>
      <c r="L2" s="47">
        <v>2016</v>
      </c>
      <c r="M2" s="47">
        <v>2017</v>
      </c>
      <c r="N2" s="47">
        <v>2018</v>
      </c>
      <c r="O2" s="47">
        <v>2019</v>
      </c>
      <c r="P2" s="47">
        <v>2020</v>
      </c>
      <c r="Q2" s="47">
        <v>2021</v>
      </c>
      <c r="R2" s="47">
        <v>2022</v>
      </c>
      <c r="S2" s="47">
        <v>2023</v>
      </c>
      <c r="T2" s="47">
        <v>2024</v>
      </c>
    </row>
    <row r="3" spans="1:20" ht="15" thickBot="1" x14ac:dyDescent="0.35">
      <c r="A3" s="5" t="s">
        <v>0</v>
      </c>
      <c r="B3" s="41">
        <f>COUNTA(E3:T3)</f>
        <v>16</v>
      </c>
      <c r="C3" s="8">
        <f>SUM(E3:T3)</f>
        <v>3570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5">
        <v>210</v>
      </c>
      <c r="L3" s="45">
        <v>210</v>
      </c>
      <c r="M3" s="45">
        <v>210</v>
      </c>
      <c r="N3" s="45">
        <v>170</v>
      </c>
      <c r="O3" s="45">
        <v>210</v>
      </c>
      <c r="P3" s="22">
        <v>210</v>
      </c>
      <c r="Q3" s="22">
        <v>220</v>
      </c>
      <c r="R3" s="22">
        <v>200</v>
      </c>
      <c r="S3" s="22">
        <v>200</v>
      </c>
      <c r="T3" s="22">
        <v>200</v>
      </c>
    </row>
    <row r="4" spans="1:20" ht="15" thickBot="1" x14ac:dyDescent="0.35">
      <c r="A4" s="6" t="s">
        <v>13</v>
      </c>
      <c r="B4" s="41">
        <f>COUNTA(E4:T4)</f>
        <v>14</v>
      </c>
      <c r="C4" s="8">
        <f>SUM(E4:T4)</f>
        <v>2634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2">
        <v>210</v>
      </c>
      <c r="Q4" s="2">
        <v>120</v>
      </c>
      <c r="R4" s="2">
        <v>80</v>
      </c>
      <c r="S4" s="2">
        <v>120</v>
      </c>
      <c r="T4" s="2">
        <v>200</v>
      </c>
    </row>
    <row r="5" spans="1:20" ht="15" thickBot="1" x14ac:dyDescent="0.35">
      <c r="A5" s="6" t="s">
        <v>16</v>
      </c>
      <c r="B5" s="41">
        <f>COUNTA(E5:T5)</f>
        <v>13</v>
      </c>
      <c r="C5" s="8">
        <f>SUM(E5:T5)</f>
        <v>1514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2">
        <v>90</v>
      </c>
      <c r="Q5" s="2">
        <v>220</v>
      </c>
      <c r="R5" s="2">
        <v>80</v>
      </c>
      <c r="S5" s="2">
        <v>120</v>
      </c>
      <c r="T5" s="2"/>
    </row>
    <row r="6" spans="1:20" ht="15" thickBot="1" x14ac:dyDescent="0.35">
      <c r="A6" s="6" t="s">
        <v>12</v>
      </c>
      <c r="B6" s="41">
        <f>COUNTA(E6:T6)</f>
        <v>12</v>
      </c>
      <c r="C6" s="8">
        <f>SUM(E6:T6)</f>
        <v>1434</v>
      </c>
      <c r="D6" s="10"/>
      <c r="E6" s="13"/>
      <c r="F6" s="2">
        <v>91</v>
      </c>
      <c r="G6" s="2">
        <v>91</v>
      </c>
      <c r="H6" s="2">
        <v>91</v>
      </c>
      <c r="I6" s="2">
        <v>120</v>
      </c>
      <c r="J6" s="2">
        <v>91</v>
      </c>
      <c r="K6" s="2"/>
      <c r="L6" s="2"/>
      <c r="M6" s="2"/>
      <c r="N6" s="2">
        <v>100</v>
      </c>
      <c r="O6" s="2">
        <v>210</v>
      </c>
      <c r="P6" s="18">
        <v>120</v>
      </c>
      <c r="Q6" s="18">
        <v>120</v>
      </c>
      <c r="R6" s="18">
        <v>80</v>
      </c>
      <c r="S6" s="18">
        <v>120</v>
      </c>
      <c r="T6" s="18">
        <v>200</v>
      </c>
    </row>
    <row r="7" spans="1:20" ht="15" thickBot="1" x14ac:dyDescent="0.35">
      <c r="A7" s="6" t="s">
        <v>35</v>
      </c>
      <c r="B7" s="41">
        <f>COUNTA(E7:T7)</f>
        <v>11</v>
      </c>
      <c r="C7" s="8">
        <f>SUM(E7:T7)</f>
        <v>2390</v>
      </c>
      <c r="D7" s="10"/>
      <c r="E7" s="13"/>
      <c r="F7" s="2"/>
      <c r="G7" s="2"/>
      <c r="H7" s="2">
        <v>210</v>
      </c>
      <c r="I7" s="2">
        <v>300</v>
      </c>
      <c r="J7" s="2">
        <v>210</v>
      </c>
      <c r="K7" s="2">
        <v>210</v>
      </c>
      <c r="L7" s="2">
        <v>210</v>
      </c>
      <c r="M7" s="2">
        <v>210</v>
      </c>
      <c r="N7" s="2"/>
      <c r="O7" s="2">
        <v>210</v>
      </c>
      <c r="P7" s="2">
        <v>210</v>
      </c>
      <c r="Q7" s="2">
        <v>220</v>
      </c>
      <c r="R7" s="2">
        <v>200</v>
      </c>
      <c r="S7" s="2">
        <v>200</v>
      </c>
      <c r="T7" s="2"/>
    </row>
    <row r="8" spans="1:20" ht="15" thickBot="1" x14ac:dyDescent="0.35">
      <c r="A8" s="6" t="s">
        <v>3</v>
      </c>
      <c r="B8" s="41">
        <f>COUNTA(E8:T8)</f>
        <v>11</v>
      </c>
      <c r="C8" s="8">
        <f>SUM(E8:T8)</f>
        <v>2249</v>
      </c>
      <c r="D8" s="10"/>
      <c r="E8" s="13">
        <v>209</v>
      </c>
      <c r="F8" s="2">
        <v>300</v>
      </c>
      <c r="G8" s="2">
        <v>210</v>
      </c>
      <c r="H8" s="2">
        <v>210</v>
      </c>
      <c r="I8" s="2">
        <v>300</v>
      </c>
      <c r="J8" s="2">
        <v>120</v>
      </c>
      <c r="K8" s="2"/>
      <c r="L8" s="2"/>
      <c r="M8" s="2">
        <v>210</v>
      </c>
      <c r="N8" s="2">
        <v>170</v>
      </c>
      <c r="O8" s="2"/>
      <c r="P8" s="18"/>
      <c r="Q8" s="18">
        <v>120</v>
      </c>
      <c r="R8" s="18">
        <v>200</v>
      </c>
      <c r="S8" s="18">
        <v>200</v>
      </c>
      <c r="T8" s="18"/>
    </row>
    <row r="9" spans="1:20" ht="15" thickBot="1" x14ac:dyDescent="0.35">
      <c r="A9" s="6" t="s">
        <v>46</v>
      </c>
      <c r="B9" s="41">
        <f>COUNTA(E9:T9)</f>
        <v>11</v>
      </c>
      <c r="C9" s="8">
        <f>SUM(E9:T9)</f>
        <v>2070</v>
      </c>
      <c r="D9" s="10"/>
      <c r="E9" s="13"/>
      <c r="F9" s="2"/>
      <c r="G9" s="2"/>
      <c r="H9" s="2">
        <v>120</v>
      </c>
      <c r="I9" s="2">
        <v>300</v>
      </c>
      <c r="J9" s="2">
        <v>210</v>
      </c>
      <c r="K9" s="2">
        <v>90</v>
      </c>
      <c r="L9" s="2">
        <v>210</v>
      </c>
      <c r="M9" s="2"/>
      <c r="N9" s="2">
        <v>100</v>
      </c>
      <c r="O9" s="2">
        <v>210</v>
      </c>
      <c r="P9" s="2">
        <v>210</v>
      </c>
      <c r="Q9" s="2">
        <v>220</v>
      </c>
      <c r="R9" s="2">
        <v>200</v>
      </c>
      <c r="S9" s="2">
        <v>200</v>
      </c>
      <c r="T9" s="2"/>
    </row>
    <row r="10" spans="1:20" ht="15" thickBot="1" x14ac:dyDescent="0.35">
      <c r="A10" s="6" t="s">
        <v>51</v>
      </c>
      <c r="B10" s="41">
        <f>COUNTA(E10:T10)</f>
        <v>11</v>
      </c>
      <c r="C10" s="8">
        <f>SUM(E10:T10)</f>
        <v>1510</v>
      </c>
      <c r="D10" s="10"/>
      <c r="E10" s="13"/>
      <c r="F10" s="2"/>
      <c r="G10" s="2"/>
      <c r="H10" s="2"/>
      <c r="I10" s="2"/>
      <c r="J10" s="2">
        <v>120</v>
      </c>
      <c r="K10" s="2">
        <v>120</v>
      </c>
      <c r="L10" s="2">
        <v>120</v>
      </c>
      <c r="M10" s="2">
        <v>120</v>
      </c>
      <c r="N10" s="2">
        <v>100</v>
      </c>
      <c r="O10" s="2">
        <v>90</v>
      </c>
      <c r="P10" s="2">
        <v>120</v>
      </c>
      <c r="Q10" s="2">
        <v>120</v>
      </c>
      <c r="R10" s="2">
        <v>200</v>
      </c>
      <c r="S10" s="2">
        <v>200</v>
      </c>
      <c r="T10" s="2">
        <v>200</v>
      </c>
    </row>
    <row r="11" spans="1:20" ht="15" thickBot="1" x14ac:dyDescent="0.35">
      <c r="A11" s="6" t="s">
        <v>83</v>
      </c>
      <c r="B11" s="41">
        <f>COUNTA(E11:T11)</f>
        <v>11</v>
      </c>
      <c r="C11" s="8">
        <f>SUM(E11:T11)</f>
        <v>1480</v>
      </c>
      <c r="D11" s="10"/>
      <c r="E11" s="13"/>
      <c r="F11" s="2"/>
      <c r="G11" s="2"/>
      <c r="H11" s="2">
        <v>120</v>
      </c>
      <c r="I11" s="2"/>
      <c r="J11" s="2">
        <v>300</v>
      </c>
      <c r="K11" s="2">
        <v>120</v>
      </c>
      <c r="L11" s="2">
        <v>120</v>
      </c>
      <c r="M11" s="2">
        <v>120</v>
      </c>
      <c r="N11" s="2">
        <v>100</v>
      </c>
      <c r="O11" s="2">
        <v>90</v>
      </c>
      <c r="P11" s="2">
        <v>120</v>
      </c>
      <c r="Q11" s="2"/>
      <c r="R11" s="2">
        <v>120</v>
      </c>
      <c r="S11" s="2">
        <v>150</v>
      </c>
      <c r="T11" s="2">
        <v>120</v>
      </c>
    </row>
    <row r="12" spans="1:20" ht="15" thickBot="1" x14ac:dyDescent="0.35">
      <c r="A12" s="6" t="s">
        <v>57</v>
      </c>
      <c r="B12" s="41">
        <f>COUNTA(E12:T12)</f>
        <v>10</v>
      </c>
      <c r="C12" s="8">
        <f>SUM(E12:T12)</f>
        <v>1110</v>
      </c>
      <c r="D12" s="10"/>
      <c r="E12" s="13"/>
      <c r="F12" s="2"/>
      <c r="G12" s="2"/>
      <c r="H12" s="2"/>
      <c r="I12" s="2"/>
      <c r="J12" s="2"/>
      <c r="K12" s="2">
        <v>120</v>
      </c>
      <c r="L12" s="2">
        <v>120</v>
      </c>
      <c r="M12" s="2">
        <v>120</v>
      </c>
      <c r="N12" s="2">
        <v>100</v>
      </c>
      <c r="O12" s="2">
        <v>90</v>
      </c>
      <c r="P12" s="2">
        <v>120</v>
      </c>
      <c r="Q12" s="2">
        <v>120</v>
      </c>
      <c r="R12" s="2">
        <v>120</v>
      </c>
      <c r="S12" s="2">
        <v>80</v>
      </c>
      <c r="T12" s="2">
        <v>120</v>
      </c>
    </row>
    <row r="13" spans="1:20" ht="15" thickBot="1" x14ac:dyDescent="0.35">
      <c r="A13" s="6" t="s">
        <v>9</v>
      </c>
      <c r="B13" s="41">
        <f>COUNTA(E13:T13)</f>
        <v>10</v>
      </c>
      <c r="C13" s="8">
        <f>SUM(E13:T13)</f>
        <v>948</v>
      </c>
      <c r="D13" s="10"/>
      <c r="E13" s="13"/>
      <c r="F13" s="2">
        <v>118</v>
      </c>
      <c r="G13" s="2"/>
      <c r="H13" s="2">
        <v>120</v>
      </c>
      <c r="I13" s="2">
        <v>120</v>
      </c>
      <c r="J13" s="2"/>
      <c r="K13" s="2">
        <v>120</v>
      </c>
      <c r="L13" s="2"/>
      <c r="M13" s="2">
        <v>120</v>
      </c>
      <c r="N13" s="2">
        <v>70</v>
      </c>
      <c r="O13" s="2">
        <v>50</v>
      </c>
      <c r="P13" s="2">
        <v>50</v>
      </c>
      <c r="Q13" s="2">
        <v>100</v>
      </c>
      <c r="R13" s="2">
        <v>80</v>
      </c>
      <c r="S13" s="2"/>
      <c r="T13" s="2"/>
    </row>
    <row r="14" spans="1:20" ht="15" thickBot="1" x14ac:dyDescent="0.35">
      <c r="A14" s="6" t="s">
        <v>34</v>
      </c>
      <c r="B14" s="41">
        <f>COUNTA(E14:T14)</f>
        <v>9</v>
      </c>
      <c r="C14" s="8">
        <f>SUM(E14:T14)</f>
        <v>1251</v>
      </c>
      <c r="D14" s="10"/>
      <c r="E14" s="13"/>
      <c r="F14" s="2"/>
      <c r="G14" s="2">
        <v>91</v>
      </c>
      <c r="H14" s="2">
        <v>120</v>
      </c>
      <c r="I14" s="2"/>
      <c r="J14" s="2"/>
      <c r="K14" s="2">
        <v>210</v>
      </c>
      <c r="L14" s="2"/>
      <c r="M14" s="2"/>
      <c r="N14" s="2"/>
      <c r="O14" s="2">
        <v>100</v>
      </c>
      <c r="P14" s="18">
        <v>90</v>
      </c>
      <c r="Q14" s="18">
        <v>120</v>
      </c>
      <c r="R14" s="18">
        <v>200</v>
      </c>
      <c r="S14" s="18">
        <v>200</v>
      </c>
      <c r="T14" s="18">
        <v>120</v>
      </c>
    </row>
    <row r="15" spans="1:20" ht="15" thickBot="1" x14ac:dyDescent="0.35">
      <c r="A15" s="6" t="s">
        <v>20</v>
      </c>
      <c r="B15" s="41">
        <f>COUNTA(E15:T15)</f>
        <v>9</v>
      </c>
      <c r="C15" s="8">
        <f>SUM(E15:T15)</f>
        <v>1128</v>
      </c>
      <c r="D15" s="10"/>
      <c r="E15" s="13"/>
      <c r="F15" s="2">
        <v>118</v>
      </c>
      <c r="G15" s="2">
        <v>210</v>
      </c>
      <c r="H15" s="2">
        <v>120</v>
      </c>
      <c r="I15" s="2"/>
      <c r="J15" s="2">
        <v>120</v>
      </c>
      <c r="K15" s="2"/>
      <c r="L15" s="2">
        <v>120</v>
      </c>
      <c r="M15" s="2"/>
      <c r="N15" s="2">
        <v>100</v>
      </c>
      <c r="O15" s="2"/>
      <c r="P15" s="18">
        <v>100</v>
      </c>
      <c r="Q15" s="18"/>
      <c r="R15" s="18">
        <v>120</v>
      </c>
      <c r="S15" s="18">
        <v>120</v>
      </c>
      <c r="T15" s="18"/>
    </row>
    <row r="16" spans="1:20" ht="15" thickBot="1" x14ac:dyDescent="0.35">
      <c r="A16" s="6" t="s">
        <v>67</v>
      </c>
      <c r="B16" s="41">
        <f>COUNTA(E16:T16)</f>
        <v>8</v>
      </c>
      <c r="C16" s="8">
        <f>SUM(E16:T16)</f>
        <v>987</v>
      </c>
      <c r="D16" s="10"/>
      <c r="E16" s="13"/>
      <c r="F16" s="2"/>
      <c r="G16" s="2">
        <v>182</v>
      </c>
      <c r="H16" s="2">
        <v>182</v>
      </c>
      <c r="I16" s="2">
        <v>182</v>
      </c>
      <c r="J16" s="2">
        <v>91</v>
      </c>
      <c r="K16" s="2"/>
      <c r="L16" s="2">
        <v>90</v>
      </c>
      <c r="M16" s="2">
        <v>90</v>
      </c>
      <c r="N16" s="2"/>
      <c r="O16" s="2"/>
      <c r="P16" s="18">
        <v>90</v>
      </c>
      <c r="Q16" s="18"/>
      <c r="R16" s="18"/>
      <c r="S16" s="18">
        <v>80</v>
      </c>
      <c r="T16" s="18"/>
    </row>
    <row r="17" spans="1:20" ht="15" thickBot="1" x14ac:dyDescent="0.35">
      <c r="A17" s="6" t="s">
        <v>59</v>
      </c>
      <c r="B17" s="41">
        <f>COUNTA(E17:T17)</f>
        <v>7</v>
      </c>
      <c r="C17" s="8">
        <f>SUM(E17:T17)</f>
        <v>900</v>
      </c>
      <c r="D17" s="10"/>
      <c r="E17" s="13"/>
      <c r="F17" s="2"/>
      <c r="G17" s="2"/>
      <c r="H17" s="2"/>
      <c r="I17" s="2"/>
      <c r="J17" s="2"/>
      <c r="K17" s="2">
        <v>120</v>
      </c>
      <c r="L17" s="2">
        <v>210</v>
      </c>
      <c r="M17" s="2">
        <v>210</v>
      </c>
      <c r="N17" s="2">
        <v>100</v>
      </c>
      <c r="O17" s="2">
        <v>100</v>
      </c>
      <c r="P17" s="18"/>
      <c r="Q17" s="18"/>
      <c r="R17" s="18">
        <v>80</v>
      </c>
      <c r="S17" s="18">
        <v>80</v>
      </c>
      <c r="T17" s="18"/>
    </row>
    <row r="18" spans="1:20" ht="15" thickBot="1" x14ac:dyDescent="0.35">
      <c r="A18" s="6" t="s">
        <v>73</v>
      </c>
      <c r="B18" s="41">
        <f>COUNTA(E18:T18)</f>
        <v>7</v>
      </c>
      <c r="C18" s="8">
        <f>SUM(E18:T18)</f>
        <v>772</v>
      </c>
      <c r="D18" s="10"/>
      <c r="E18" s="13">
        <v>91</v>
      </c>
      <c r="F18" s="2"/>
      <c r="G18" s="2"/>
      <c r="H18" s="2"/>
      <c r="I18" s="2"/>
      <c r="J18" s="2">
        <v>120</v>
      </c>
      <c r="K18" s="2">
        <v>120</v>
      </c>
      <c r="L18" s="2"/>
      <c r="M18" s="2"/>
      <c r="N18" s="2"/>
      <c r="O18" s="2"/>
      <c r="P18" s="18">
        <v>100</v>
      </c>
      <c r="Q18" s="18">
        <v>101</v>
      </c>
      <c r="R18" s="18">
        <v>120</v>
      </c>
      <c r="S18" s="18">
        <v>120</v>
      </c>
      <c r="T18" s="18"/>
    </row>
    <row r="19" spans="1:20" ht="15" thickBot="1" x14ac:dyDescent="0.35">
      <c r="A19" s="6" t="s">
        <v>1</v>
      </c>
      <c r="B19" s="41">
        <f>COUNTA(E19:T19)</f>
        <v>6</v>
      </c>
      <c r="C19" s="8">
        <f>SUM(E19:T19)</f>
        <v>1620</v>
      </c>
      <c r="D19" s="10"/>
      <c r="E19" s="13">
        <v>300</v>
      </c>
      <c r="F19" s="2">
        <v>300</v>
      </c>
      <c r="G19" s="2">
        <v>300</v>
      </c>
      <c r="H19" s="2">
        <v>300</v>
      </c>
      <c r="I19" s="2">
        <v>210</v>
      </c>
      <c r="J19" s="2">
        <v>210</v>
      </c>
      <c r="K19" s="2"/>
      <c r="L19" s="2"/>
      <c r="M19" s="2"/>
      <c r="N19" s="2"/>
      <c r="O19" s="2"/>
      <c r="P19" s="18"/>
      <c r="Q19" s="18"/>
      <c r="R19" s="18"/>
      <c r="S19" s="18"/>
      <c r="T19" s="18"/>
    </row>
    <row r="20" spans="1:20" ht="15" thickBot="1" x14ac:dyDescent="0.35">
      <c r="A20" s="6" t="s">
        <v>58</v>
      </c>
      <c r="B20" s="41">
        <f>COUNTA(E20:T20)</f>
        <v>6</v>
      </c>
      <c r="C20" s="8">
        <f>SUM(E20:T20)</f>
        <v>740</v>
      </c>
      <c r="D20" s="10"/>
      <c r="E20" s="13"/>
      <c r="F20" s="2"/>
      <c r="G20" s="2"/>
      <c r="H20" s="2"/>
      <c r="I20" s="2"/>
      <c r="J20" s="2"/>
      <c r="K20" s="2">
        <v>120</v>
      </c>
      <c r="L20" s="2"/>
      <c r="M20" s="2">
        <v>210</v>
      </c>
      <c r="N20" s="2">
        <v>70</v>
      </c>
      <c r="O20" s="2">
        <v>100</v>
      </c>
      <c r="P20" s="18"/>
      <c r="Q20" s="18"/>
      <c r="R20" s="18">
        <v>120</v>
      </c>
      <c r="S20" s="18"/>
      <c r="T20" s="18">
        <v>120</v>
      </c>
    </row>
    <row r="21" spans="1:20" ht="15" thickBot="1" x14ac:dyDescent="0.35">
      <c r="A21" s="6" t="s">
        <v>56</v>
      </c>
      <c r="B21" s="41">
        <f>COUNTA(E21:T21)</f>
        <v>6</v>
      </c>
      <c r="C21" s="8">
        <f>SUM(E21:T21)</f>
        <v>580</v>
      </c>
      <c r="D21" s="10"/>
      <c r="E21" s="13"/>
      <c r="F21" s="2"/>
      <c r="G21" s="2"/>
      <c r="H21" s="2"/>
      <c r="I21" s="2"/>
      <c r="J21" s="2"/>
      <c r="K21" s="2">
        <v>120</v>
      </c>
      <c r="L21" s="2"/>
      <c r="M21" s="2">
        <v>90</v>
      </c>
      <c r="N21" s="2"/>
      <c r="O21" s="2"/>
      <c r="P21" s="18"/>
      <c r="Q21" s="18">
        <v>130</v>
      </c>
      <c r="R21" s="18">
        <v>80</v>
      </c>
      <c r="S21" s="18">
        <v>80</v>
      </c>
      <c r="T21" s="18">
        <v>80</v>
      </c>
    </row>
    <row r="22" spans="1:20" ht="15" thickBot="1" x14ac:dyDescent="0.35">
      <c r="A22" s="6" t="s">
        <v>26</v>
      </c>
      <c r="B22" s="41">
        <f>COUNTA(E22:T22)</f>
        <v>5</v>
      </c>
      <c r="C22" s="8">
        <f>SUM(E22:T22)</f>
        <v>601</v>
      </c>
      <c r="D22" s="10"/>
      <c r="E22" s="13"/>
      <c r="F22" s="2"/>
      <c r="G22" s="2">
        <v>120</v>
      </c>
      <c r="H22" s="2">
        <v>120</v>
      </c>
      <c r="I22" s="2"/>
      <c r="J22" s="2"/>
      <c r="K22" s="2"/>
      <c r="L22" s="2">
        <v>120</v>
      </c>
      <c r="M22" s="2"/>
      <c r="N22" s="2"/>
      <c r="O22" s="2"/>
      <c r="P22" s="18">
        <v>120</v>
      </c>
      <c r="Q22" s="18">
        <v>121</v>
      </c>
      <c r="R22" s="18"/>
      <c r="S22" s="18"/>
      <c r="T22" s="18"/>
    </row>
    <row r="23" spans="1:20" ht="15" thickBot="1" x14ac:dyDescent="0.35">
      <c r="A23" s="6" t="s">
        <v>5</v>
      </c>
      <c r="B23" s="41">
        <f>COUNTA(E23:T23)</f>
        <v>5</v>
      </c>
      <c r="C23" s="8">
        <f>SUM(E23:T23)</f>
        <v>598</v>
      </c>
      <c r="D23" s="10"/>
      <c r="E23" s="13">
        <v>118</v>
      </c>
      <c r="F23" s="2"/>
      <c r="G23" s="2">
        <v>120</v>
      </c>
      <c r="H23" s="2">
        <v>120</v>
      </c>
      <c r="I23" s="2">
        <v>120</v>
      </c>
      <c r="J23" s="2">
        <v>120</v>
      </c>
      <c r="K23" s="2"/>
      <c r="L23" s="2"/>
      <c r="M23" s="2"/>
      <c r="N23" s="2"/>
      <c r="O23" s="2"/>
      <c r="P23" s="18"/>
      <c r="Q23" s="18"/>
      <c r="R23" s="18"/>
      <c r="S23" s="18"/>
      <c r="T23" s="18"/>
    </row>
    <row r="24" spans="1:20" ht="15" thickBot="1" x14ac:dyDescent="0.35">
      <c r="A24" s="6" t="s">
        <v>2</v>
      </c>
      <c r="B24" s="41">
        <f>COUNTA(E24:T24)</f>
        <v>4</v>
      </c>
      <c r="C24" s="8">
        <f>SUM(E24:T24)</f>
        <v>930</v>
      </c>
      <c r="D24" s="10"/>
      <c r="E24" s="13">
        <v>300</v>
      </c>
      <c r="F24" s="2">
        <v>300</v>
      </c>
      <c r="G24" s="2"/>
      <c r="H24" s="2">
        <v>210</v>
      </c>
      <c r="I24" s="2"/>
      <c r="J24" s="2"/>
      <c r="K24" s="2">
        <v>120</v>
      </c>
      <c r="L24" s="2"/>
      <c r="M24" s="2"/>
      <c r="N24" s="2"/>
      <c r="O24" s="2"/>
      <c r="P24" s="18"/>
      <c r="Q24" s="18"/>
      <c r="R24" s="18"/>
      <c r="S24" s="18"/>
      <c r="T24" s="18"/>
    </row>
    <row r="25" spans="1:20" ht="15" thickBot="1" x14ac:dyDescent="0.35">
      <c r="A25" s="6" t="s">
        <v>64</v>
      </c>
      <c r="B25" s="41">
        <f>COUNTA(E25:T25)</f>
        <v>4</v>
      </c>
      <c r="C25" s="8">
        <f>SUM(E25:T25)</f>
        <v>700</v>
      </c>
      <c r="D25" s="10"/>
      <c r="E25" s="13"/>
      <c r="F25" s="2"/>
      <c r="G25" s="2"/>
      <c r="H25" s="2"/>
      <c r="I25" s="2"/>
      <c r="J25" s="2"/>
      <c r="K25" s="2"/>
      <c r="L25" s="2"/>
      <c r="M25" s="2"/>
      <c r="N25" s="2">
        <v>100</v>
      </c>
      <c r="O25" s="2"/>
      <c r="P25" s="18"/>
      <c r="Q25" s="18"/>
      <c r="R25" s="18">
        <v>200</v>
      </c>
      <c r="S25" s="18">
        <v>200</v>
      </c>
      <c r="T25" s="18">
        <v>200</v>
      </c>
    </row>
    <row r="26" spans="1:20" ht="15" thickBot="1" x14ac:dyDescent="0.35">
      <c r="A26" s="6" t="s">
        <v>37</v>
      </c>
      <c r="B26" s="41">
        <f>COUNTA(E26:T26)</f>
        <v>4</v>
      </c>
      <c r="C26" s="8">
        <f>SUM(E26:T26)</f>
        <v>570</v>
      </c>
      <c r="D26" s="10"/>
      <c r="E26" s="13"/>
      <c r="F26" s="2"/>
      <c r="G26" s="2"/>
      <c r="H26" s="2">
        <v>120</v>
      </c>
      <c r="I26" s="2"/>
      <c r="J26" s="2">
        <v>120</v>
      </c>
      <c r="K26" s="2">
        <v>210</v>
      </c>
      <c r="L26" s="2"/>
      <c r="M26" s="2">
        <v>120</v>
      </c>
      <c r="N26" s="2"/>
      <c r="O26" s="2"/>
      <c r="P26" s="18"/>
      <c r="Q26" s="18"/>
      <c r="R26" s="18"/>
      <c r="S26" s="18"/>
      <c r="T26" s="18"/>
    </row>
    <row r="27" spans="1:20" ht="15" thickBot="1" x14ac:dyDescent="0.35">
      <c r="A27" s="6" t="s">
        <v>32</v>
      </c>
      <c r="B27" s="41">
        <f>COUNTA(E27:T27)</f>
        <v>4</v>
      </c>
      <c r="C27" s="8">
        <f>SUM(E27:T27)</f>
        <v>480</v>
      </c>
      <c r="D27" s="10"/>
      <c r="E27" s="13"/>
      <c r="F27" s="2"/>
      <c r="G27" s="2">
        <v>120</v>
      </c>
      <c r="H27" s="2">
        <v>120</v>
      </c>
      <c r="I27" s="2">
        <v>120</v>
      </c>
      <c r="J27" s="2">
        <v>120</v>
      </c>
      <c r="K27" s="2"/>
      <c r="L27" s="2"/>
      <c r="M27" s="2"/>
      <c r="N27" s="2"/>
      <c r="O27" s="2"/>
      <c r="P27" s="18"/>
      <c r="Q27" s="18"/>
      <c r="R27" s="18"/>
      <c r="S27" s="18"/>
      <c r="T27" s="18"/>
    </row>
    <row r="28" spans="1:20" ht="15" thickBot="1" x14ac:dyDescent="0.35">
      <c r="A28" s="7" t="s">
        <v>31</v>
      </c>
      <c r="B28" s="41">
        <f>COUNTA(E28:T28)</f>
        <v>4</v>
      </c>
      <c r="C28" s="8">
        <f>SUM(E28:T28)</f>
        <v>480</v>
      </c>
      <c r="D28" s="10"/>
      <c r="E28" s="13"/>
      <c r="F28" s="2"/>
      <c r="G28" s="2">
        <v>120</v>
      </c>
      <c r="H28" s="2">
        <v>120</v>
      </c>
      <c r="I28" s="2"/>
      <c r="J28" s="2">
        <v>120</v>
      </c>
      <c r="K28" s="2">
        <v>120</v>
      </c>
      <c r="L28" s="2"/>
      <c r="M28" s="2"/>
      <c r="N28" s="2"/>
      <c r="O28" s="2"/>
      <c r="P28" s="18"/>
      <c r="Q28" s="18"/>
      <c r="R28" s="18"/>
      <c r="S28" s="18"/>
      <c r="T28" s="18"/>
    </row>
    <row r="29" spans="1:20" ht="15" thickBot="1" x14ac:dyDescent="0.35">
      <c r="A29" s="6" t="s">
        <v>61</v>
      </c>
      <c r="B29" s="41">
        <f>COUNTA(E29:T29)</f>
        <v>4</v>
      </c>
      <c r="C29" s="8">
        <f>SUM(E29:T29)</f>
        <v>410</v>
      </c>
      <c r="D29" s="10"/>
      <c r="E29" s="13"/>
      <c r="F29" s="2"/>
      <c r="G29" s="2"/>
      <c r="H29" s="2"/>
      <c r="I29" s="2"/>
      <c r="J29" s="2"/>
      <c r="K29" s="2"/>
      <c r="L29" s="2">
        <v>90</v>
      </c>
      <c r="M29" s="2">
        <v>120</v>
      </c>
      <c r="N29" s="2">
        <v>100</v>
      </c>
      <c r="O29" s="2">
        <v>100</v>
      </c>
      <c r="P29" s="18"/>
      <c r="Q29" s="18"/>
      <c r="R29" s="18"/>
      <c r="S29" s="18"/>
      <c r="T29" s="18"/>
    </row>
    <row r="30" spans="1:20" ht="15" thickBot="1" x14ac:dyDescent="0.35">
      <c r="A30" s="6" t="s">
        <v>60</v>
      </c>
      <c r="B30" s="41">
        <f>COUNTA(E30:T30)</f>
        <v>4</v>
      </c>
      <c r="C30" s="8">
        <f>SUM(E30:T30)</f>
        <v>410</v>
      </c>
      <c r="D30" s="10"/>
      <c r="E30" s="13"/>
      <c r="F30" s="2"/>
      <c r="G30" s="2"/>
      <c r="H30" s="2"/>
      <c r="I30" s="2"/>
      <c r="J30" s="2"/>
      <c r="K30" s="2"/>
      <c r="L30" s="2">
        <v>90</v>
      </c>
      <c r="M30" s="2">
        <v>120</v>
      </c>
      <c r="N30" s="2">
        <v>100</v>
      </c>
      <c r="O30" s="2">
        <v>100</v>
      </c>
      <c r="P30" s="18"/>
      <c r="Q30" s="18"/>
      <c r="R30" s="18"/>
      <c r="S30" s="18"/>
      <c r="T30" s="18"/>
    </row>
    <row r="31" spans="1:20" ht="15" thickBot="1" x14ac:dyDescent="0.35">
      <c r="A31" s="6" t="s">
        <v>44</v>
      </c>
      <c r="B31" s="41">
        <f>COUNTA(E31:T31)</f>
        <v>3</v>
      </c>
      <c r="C31" s="8">
        <f>SUM(E31:T31)</f>
        <v>573</v>
      </c>
      <c r="D31" s="10"/>
      <c r="E31" s="13"/>
      <c r="F31" s="2">
        <v>300</v>
      </c>
      <c r="G31" s="2"/>
      <c r="H31" s="2">
        <v>91</v>
      </c>
      <c r="I31" s="2"/>
      <c r="J31" s="2">
        <v>182</v>
      </c>
      <c r="K31" s="2"/>
      <c r="L31" s="2"/>
      <c r="M31" s="2"/>
      <c r="N31" s="2"/>
      <c r="O31" s="2"/>
      <c r="P31" s="18"/>
      <c r="Q31" s="18"/>
      <c r="R31" s="18"/>
      <c r="S31" s="18"/>
      <c r="T31" s="18"/>
    </row>
    <row r="32" spans="1:20" ht="15" thickBot="1" x14ac:dyDescent="0.35">
      <c r="A32" s="6" t="s">
        <v>15</v>
      </c>
      <c r="B32" s="41">
        <f>COUNTA(E32:T32)</f>
        <v>3</v>
      </c>
      <c r="C32" s="8">
        <f>SUM(E32:T32)</f>
        <v>502</v>
      </c>
      <c r="D32" s="10"/>
      <c r="E32" s="13"/>
      <c r="F32" s="2">
        <v>182</v>
      </c>
      <c r="G32" s="2"/>
      <c r="H32" s="2">
        <v>210</v>
      </c>
      <c r="I32" s="2"/>
      <c r="J32" s="2"/>
      <c r="K32" s="2"/>
      <c r="L32" s="2"/>
      <c r="M32" s="2"/>
      <c r="N32" s="2"/>
      <c r="O32" s="2">
        <v>110</v>
      </c>
      <c r="P32" s="18"/>
      <c r="Q32" s="18"/>
      <c r="R32" s="18"/>
      <c r="S32" s="18"/>
      <c r="T32" s="18"/>
    </row>
    <row r="33" spans="1:20" ht="15" thickBot="1" x14ac:dyDescent="0.35">
      <c r="A33" s="6" t="s">
        <v>76</v>
      </c>
      <c r="B33" s="41">
        <f>COUNTA(E33:T33)</f>
        <v>3</v>
      </c>
      <c r="C33" s="8">
        <f>SUM(E33:T33)</f>
        <v>440</v>
      </c>
      <c r="D33" s="10"/>
      <c r="E33" s="13"/>
      <c r="F33" s="2"/>
      <c r="G33" s="2"/>
      <c r="H33" s="2"/>
      <c r="I33" s="2"/>
      <c r="J33" s="2"/>
      <c r="K33" s="2"/>
      <c r="L33" s="2"/>
      <c r="M33" s="2"/>
      <c r="N33" s="2"/>
      <c r="O33" s="2"/>
      <c r="P33" s="18"/>
      <c r="Q33" s="18"/>
      <c r="R33" s="18">
        <v>120</v>
      </c>
      <c r="S33" s="18">
        <v>200</v>
      </c>
      <c r="T33" s="18">
        <v>120</v>
      </c>
    </row>
    <row r="34" spans="1:20" ht="15" thickBot="1" x14ac:dyDescent="0.35">
      <c r="A34" s="6" t="s">
        <v>6</v>
      </c>
      <c r="B34" s="41">
        <f>COUNTA(E34:T34)</f>
        <v>3</v>
      </c>
      <c r="C34" s="8">
        <f>SUM(E34:T34)</f>
        <v>393</v>
      </c>
      <c r="D34" s="10"/>
      <c r="E34" s="13"/>
      <c r="F34" s="2">
        <v>182</v>
      </c>
      <c r="G34" s="2">
        <v>120</v>
      </c>
      <c r="H34" s="2"/>
      <c r="I34" s="2"/>
      <c r="J34" s="2">
        <v>91</v>
      </c>
      <c r="K34" s="2"/>
      <c r="L34" s="2"/>
      <c r="M34" s="2"/>
      <c r="N34" s="2"/>
      <c r="O34" s="2"/>
      <c r="P34" s="18"/>
      <c r="Q34" s="18"/>
      <c r="R34" s="18"/>
      <c r="S34" s="18"/>
      <c r="T34" s="18"/>
    </row>
    <row r="35" spans="1:20" ht="15" thickBot="1" x14ac:dyDescent="0.35">
      <c r="A35" s="6" t="s">
        <v>47</v>
      </c>
      <c r="B35" s="41">
        <f>COUNTA(E35:T35)</f>
        <v>3</v>
      </c>
      <c r="C35" s="8">
        <f>SUM(E35:T35)</f>
        <v>328</v>
      </c>
      <c r="D35" s="10"/>
      <c r="E35" s="13"/>
      <c r="F35" s="2"/>
      <c r="G35" s="2"/>
      <c r="H35" s="2"/>
      <c r="I35" s="2">
        <v>118</v>
      </c>
      <c r="J35" s="2"/>
      <c r="K35" s="2"/>
      <c r="L35" s="2"/>
      <c r="M35" s="2"/>
      <c r="N35" s="2"/>
      <c r="O35" s="2"/>
      <c r="P35" s="18">
        <v>90</v>
      </c>
      <c r="Q35" s="18">
        <v>120</v>
      </c>
      <c r="R35" s="18"/>
      <c r="S35" s="18"/>
      <c r="T35" s="18"/>
    </row>
    <row r="36" spans="1:20" ht="15" thickBot="1" x14ac:dyDescent="0.35">
      <c r="A36" s="6" t="s">
        <v>29</v>
      </c>
      <c r="B36" s="41">
        <f>COUNTA(E36:T36)</f>
        <v>3</v>
      </c>
      <c r="C36" s="8">
        <f>SUM(E36:T36)</f>
        <v>310</v>
      </c>
      <c r="D36" s="10"/>
      <c r="E36" s="13"/>
      <c r="F36" s="2"/>
      <c r="G36" s="2">
        <v>120</v>
      </c>
      <c r="H36" s="2"/>
      <c r="I36" s="2"/>
      <c r="J36" s="2"/>
      <c r="K36" s="2">
        <v>120</v>
      </c>
      <c r="L36" s="2"/>
      <c r="M36" s="2"/>
      <c r="N36" s="2">
        <v>70</v>
      </c>
      <c r="O36" s="2"/>
      <c r="P36" s="18"/>
      <c r="Q36" s="18"/>
      <c r="R36" s="18"/>
      <c r="S36" s="18"/>
      <c r="T36" s="18"/>
    </row>
    <row r="37" spans="1:20" ht="15" thickBot="1" x14ac:dyDescent="0.35">
      <c r="A37" s="6" t="s">
        <v>7</v>
      </c>
      <c r="B37" s="41">
        <f>COUNTA(E37:T37)</f>
        <v>3</v>
      </c>
      <c r="C37" s="8">
        <f>SUM(E37:T37)</f>
        <v>273</v>
      </c>
      <c r="D37" s="10"/>
      <c r="E37" s="13">
        <v>91</v>
      </c>
      <c r="F37" s="2">
        <v>91</v>
      </c>
      <c r="G37" s="2">
        <v>91</v>
      </c>
      <c r="H37" s="2"/>
      <c r="I37" s="2"/>
      <c r="J37" s="2"/>
      <c r="K37" s="2"/>
      <c r="L37" s="2"/>
      <c r="M37" s="2"/>
      <c r="N37" s="2"/>
      <c r="O37" s="2"/>
      <c r="P37" s="18"/>
      <c r="Q37" s="18"/>
      <c r="R37" s="18"/>
      <c r="S37" s="18"/>
      <c r="T37" s="18"/>
    </row>
    <row r="38" spans="1:20" ht="15" thickBot="1" x14ac:dyDescent="0.35">
      <c r="A38" s="6" t="s">
        <v>43</v>
      </c>
      <c r="B38" s="41">
        <f>COUNTA(E38:T38)</f>
        <v>2</v>
      </c>
      <c r="C38" s="8">
        <f>SUM(E38:T38)</f>
        <v>482</v>
      </c>
      <c r="D38" s="10"/>
      <c r="E38" s="13"/>
      <c r="F38" s="2">
        <v>182</v>
      </c>
      <c r="G38" s="2">
        <v>300</v>
      </c>
      <c r="H38" s="2"/>
      <c r="I38" s="2"/>
      <c r="J38" s="2"/>
      <c r="K38" s="2"/>
      <c r="L38" s="2"/>
      <c r="M38" s="2"/>
      <c r="N38" s="2"/>
      <c r="O38" s="2"/>
      <c r="P38" s="18"/>
      <c r="Q38" s="18"/>
      <c r="R38" s="18"/>
      <c r="S38" s="18"/>
      <c r="T38" s="18"/>
    </row>
    <row r="39" spans="1:20" ht="15" thickBot="1" x14ac:dyDescent="0.35">
      <c r="A39" s="6" t="s">
        <v>45</v>
      </c>
      <c r="B39" s="41">
        <f>COUNTA(E39:T39)</f>
        <v>2</v>
      </c>
      <c r="C39" s="8">
        <f>SUM(E39:T39)</f>
        <v>420</v>
      </c>
      <c r="D39" s="10"/>
      <c r="E39" s="13"/>
      <c r="F39" s="2"/>
      <c r="G39" s="2"/>
      <c r="H39" s="2"/>
      <c r="I39" s="2">
        <v>210</v>
      </c>
      <c r="J39" s="2">
        <v>210</v>
      </c>
      <c r="K39" s="2"/>
      <c r="L39" s="2"/>
      <c r="M39" s="2"/>
      <c r="N39" s="2"/>
      <c r="O39" s="2"/>
      <c r="P39" s="18"/>
      <c r="Q39" s="18"/>
      <c r="R39" s="18"/>
      <c r="S39" s="18"/>
      <c r="T39" s="18"/>
    </row>
    <row r="40" spans="1:20" ht="15" thickBot="1" x14ac:dyDescent="0.35">
      <c r="A40" s="6" t="s">
        <v>72</v>
      </c>
      <c r="B40" s="41">
        <f>COUNTA(E40:T40)</f>
        <v>2</v>
      </c>
      <c r="C40" s="8">
        <f>SUM(E40:T40)</f>
        <v>420</v>
      </c>
      <c r="D40" s="10"/>
      <c r="E40" s="13"/>
      <c r="F40" s="2"/>
      <c r="G40" s="2"/>
      <c r="H40" s="2"/>
      <c r="I40" s="2"/>
      <c r="J40" s="2"/>
      <c r="K40" s="2"/>
      <c r="L40" s="2"/>
      <c r="M40" s="2"/>
      <c r="N40" s="2"/>
      <c r="O40" s="2"/>
      <c r="P40" s="18"/>
      <c r="Q40" s="18">
        <v>220</v>
      </c>
      <c r="R40" s="18">
        <v>200</v>
      </c>
      <c r="S40" s="18"/>
      <c r="T40" s="18"/>
    </row>
    <row r="41" spans="1:20" ht="15" thickBot="1" x14ac:dyDescent="0.35">
      <c r="A41" s="6" t="s">
        <v>42</v>
      </c>
      <c r="B41" s="41">
        <f>COUNTA(E41:T41)</f>
        <v>2</v>
      </c>
      <c r="C41" s="8">
        <f>SUM(E41:T41)</f>
        <v>418</v>
      </c>
      <c r="D41" s="10"/>
      <c r="E41" s="13">
        <v>118</v>
      </c>
      <c r="F41" s="2">
        <v>300</v>
      </c>
      <c r="G41" s="2"/>
      <c r="H41" s="2"/>
      <c r="I41" s="2"/>
      <c r="J41" s="2"/>
      <c r="K41" s="2"/>
      <c r="L41" s="2"/>
      <c r="M41" s="2"/>
      <c r="N41" s="2"/>
      <c r="O41" s="2"/>
      <c r="P41" s="18"/>
      <c r="Q41" s="18"/>
      <c r="R41" s="18"/>
      <c r="S41" s="18"/>
      <c r="T41" s="18"/>
    </row>
    <row r="42" spans="1:20" ht="15" thickBot="1" x14ac:dyDescent="0.35">
      <c r="A42" s="6" t="s">
        <v>14</v>
      </c>
      <c r="B42" s="41">
        <f>COUNTA(E42:T42)</f>
        <v>2</v>
      </c>
      <c r="C42" s="8">
        <f>SUM(E42:T42)</f>
        <v>392</v>
      </c>
      <c r="D42" s="10"/>
      <c r="E42" s="13"/>
      <c r="F42" s="2">
        <v>182</v>
      </c>
      <c r="G42" s="2">
        <v>210</v>
      </c>
      <c r="H42" s="2"/>
      <c r="I42" s="2"/>
      <c r="J42" s="2"/>
      <c r="K42" s="2"/>
      <c r="L42" s="2"/>
      <c r="M42" s="2"/>
      <c r="N42" s="2"/>
      <c r="O42" s="2"/>
      <c r="P42" s="18"/>
      <c r="Q42" s="18"/>
      <c r="R42" s="18"/>
      <c r="S42" s="18"/>
      <c r="T42" s="18"/>
    </row>
    <row r="43" spans="1:20" ht="15" thickBot="1" x14ac:dyDescent="0.35">
      <c r="A43" s="6" t="s">
        <v>79</v>
      </c>
      <c r="B43" s="41">
        <f>COUNTA(E43:T43)</f>
        <v>2</v>
      </c>
      <c r="C43" s="8">
        <f>SUM(E43:T43)</f>
        <v>320</v>
      </c>
      <c r="D43" s="10"/>
      <c r="E43" s="13"/>
      <c r="F43" s="2"/>
      <c r="G43" s="2"/>
      <c r="H43" s="2"/>
      <c r="I43" s="2"/>
      <c r="J43" s="2"/>
      <c r="K43" s="2"/>
      <c r="L43" s="2"/>
      <c r="M43" s="2"/>
      <c r="N43" s="2"/>
      <c r="O43" s="2"/>
      <c r="P43" s="18"/>
      <c r="Q43" s="18"/>
      <c r="R43" s="18"/>
      <c r="S43" s="18">
        <v>120</v>
      </c>
      <c r="T43" s="18">
        <v>200</v>
      </c>
    </row>
    <row r="44" spans="1:20" ht="15" thickBot="1" x14ac:dyDescent="0.35">
      <c r="A44" s="6" t="s">
        <v>33</v>
      </c>
      <c r="B44" s="41">
        <f>COUNTA(E44:T44)</f>
        <v>2</v>
      </c>
      <c r="C44" s="8">
        <f>SUM(E44:T44)</f>
        <v>273</v>
      </c>
      <c r="D44" s="10"/>
      <c r="E44" s="13"/>
      <c r="F44" s="2"/>
      <c r="G44" s="2">
        <v>182</v>
      </c>
      <c r="H44" s="2">
        <v>91</v>
      </c>
      <c r="I44" s="2"/>
      <c r="J44" s="2"/>
      <c r="K44" s="2"/>
      <c r="L44" s="2"/>
      <c r="M44" s="2"/>
      <c r="N44" s="2"/>
      <c r="O44" s="2"/>
      <c r="P44" s="18"/>
      <c r="Q44" s="18"/>
      <c r="R44" s="18"/>
      <c r="S44" s="18"/>
      <c r="T44" s="18"/>
    </row>
    <row r="45" spans="1:20" ht="15" thickBot="1" x14ac:dyDescent="0.35">
      <c r="A45" s="6" t="s">
        <v>74</v>
      </c>
      <c r="B45" s="41">
        <f>COUNTA(E45:T45)</f>
        <v>2</v>
      </c>
      <c r="C45" s="8">
        <f>SUM(E45:T45)</f>
        <v>240</v>
      </c>
      <c r="D45" s="10"/>
      <c r="E45" s="13"/>
      <c r="F45" s="2"/>
      <c r="G45" s="2"/>
      <c r="H45" s="2"/>
      <c r="I45" s="2"/>
      <c r="J45" s="2"/>
      <c r="K45" s="2"/>
      <c r="L45" s="2"/>
      <c r="M45" s="2"/>
      <c r="N45" s="2"/>
      <c r="O45" s="2"/>
      <c r="P45" s="18"/>
      <c r="Q45" s="18"/>
      <c r="R45" s="18">
        <v>120</v>
      </c>
      <c r="S45" s="18">
        <v>120</v>
      </c>
      <c r="T45" s="18"/>
    </row>
    <row r="46" spans="1:20" ht="15" thickBot="1" x14ac:dyDescent="0.35">
      <c r="A46" s="6" t="s">
        <v>28</v>
      </c>
      <c r="B46" s="41">
        <f>COUNTA(E46:T46)</f>
        <v>2</v>
      </c>
      <c r="C46" s="8">
        <f>SUM(E46:T46)</f>
        <v>240</v>
      </c>
      <c r="D46" s="10"/>
      <c r="E46" s="13"/>
      <c r="F46" s="2"/>
      <c r="G46" s="2">
        <v>120</v>
      </c>
      <c r="H46" s="2"/>
      <c r="I46" s="2"/>
      <c r="J46" s="2"/>
      <c r="K46" s="2"/>
      <c r="L46" s="2">
        <v>120</v>
      </c>
      <c r="M46" s="2"/>
      <c r="N46" s="2"/>
      <c r="O46" s="2"/>
      <c r="P46" s="18"/>
      <c r="Q46" s="18"/>
      <c r="R46" s="18"/>
      <c r="S46" s="18"/>
      <c r="T46" s="18"/>
    </row>
    <row r="47" spans="1:20" ht="15" thickBot="1" x14ac:dyDescent="0.35">
      <c r="A47" s="6" t="s">
        <v>39</v>
      </c>
      <c r="B47" s="41">
        <f>COUNTA(E47:T47)</f>
        <v>2</v>
      </c>
      <c r="C47" s="8">
        <f>SUM(E47:T47)</f>
        <v>240</v>
      </c>
      <c r="D47" s="10"/>
      <c r="E47" s="13"/>
      <c r="F47" s="2"/>
      <c r="G47" s="2"/>
      <c r="H47" s="2">
        <v>120</v>
      </c>
      <c r="I47" s="2"/>
      <c r="J47" s="2"/>
      <c r="K47" s="2"/>
      <c r="L47" s="2">
        <v>120</v>
      </c>
      <c r="M47" s="2"/>
      <c r="N47" s="2"/>
      <c r="O47" s="2"/>
      <c r="P47" s="18"/>
      <c r="Q47" s="18"/>
      <c r="R47" s="18"/>
      <c r="S47" s="18"/>
      <c r="T47" s="18"/>
    </row>
    <row r="48" spans="1:20" ht="15" thickBot="1" x14ac:dyDescent="0.35">
      <c r="A48" s="6" t="s">
        <v>54</v>
      </c>
      <c r="B48" s="41">
        <f>COUNTA(E48:T48)</f>
        <v>2</v>
      </c>
      <c r="C48" s="8">
        <f>SUM(E48:T48)</f>
        <v>211</v>
      </c>
      <c r="D48" s="10"/>
      <c r="E48" s="13"/>
      <c r="F48" s="2"/>
      <c r="G48" s="2"/>
      <c r="H48" s="2"/>
      <c r="I48" s="2"/>
      <c r="J48" s="2">
        <v>91</v>
      </c>
      <c r="K48" s="2">
        <v>120</v>
      </c>
      <c r="L48" s="2"/>
      <c r="M48" s="2"/>
      <c r="N48" s="2"/>
      <c r="O48" s="2"/>
      <c r="P48" s="18"/>
      <c r="Q48" s="18"/>
      <c r="R48" s="18"/>
      <c r="S48" s="18"/>
      <c r="T48" s="18"/>
    </row>
    <row r="49" spans="1:20" ht="15" thickBot="1" x14ac:dyDescent="0.35">
      <c r="A49" s="6" t="s">
        <v>66</v>
      </c>
      <c r="B49" s="41">
        <f>COUNTA(E49:T49)</f>
        <v>2</v>
      </c>
      <c r="C49" s="8">
        <f>SUM(E49:T49)</f>
        <v>200</v>
      </c>
      <c r="D49" s="10"/>
      <c r="E49" s="13"/>
      <c r="F49" s="2"/>
      <c r="G49" s="2"/>
      <c r="H49" s="2"/>
      <c r="I49" s="2"/>
      <c r="J49" s="2"/>
      <c r="K49" s="2">
        <v>90</v>
      </c>
      <c r="L49" s="2"/>
      <c r="M49" s="2"/>
      <c r="N49" s="2"/>
      <c r="O49" s="2">
        <v>110</v>
      </c>
      <c r="P49" s="18"/>
      <c r="Q49" s="18"/>
      <c r="R49" s="18"/>
      <c r="S49" s="18"/>
      <c r="T49" s="18"/>
    </row>
    <row r="50" spans="1:20" ht="15" thickBot="1" x14ac:dyDescent="0.35">
      <c r="A50" s="6" t="s">
        <v>77</v>
      </c>
      <c r="B50" s="41">
        <f>COUNTA(E50:T50)</f>
        <v>2</v>
      </c>
      <c r="C50" s="8">
        <f>SUM(E50:T50)</f>
        <v>200</v>
      </c>
      <c r="D50" s="10"/>
      <c r="E50" s="13"/>
      <c r="F50" s="2"/>
      <c r="G50" s="2"/>
      <c r="H50" s="2"/>
      <c r="I50" s="2"/>
      <c r="J50" s="2"/>
      <c r="K50" s="2"/>
      <c r="L50" s="2"/>
      <c r="M50" s="2"/>
      <c r="N50" s="2"/>
      <c r="O50" s="2"/>
      <c r="P50" s="18"/>
      <c r="Q50" s="18"/>
      <c r="R50" s="18"/>
      <c r="S50" s="18">
        <v>80</v>
      </c>
      <c r="T50" s="18">
        <v>120</v>
      </c>
    </row>
    <row r="51" spans="1:20" ht="15" thickBot="1" x14ac:dyDescent="0.35">
      <c r="A51" s="7" t="s">
        <v>65</v>
      </c>
      <c r="B51" s="41">
        <f>COUNTA(E51:T51)</f>
        <v>2</v>
      </c>
      <c r="C51" s="8">
        <f>SUM(E51:T51)</f>
        <v>200</v>
      </c>
      <c r="D51" s="10"/>
      <c r="E51" s="13"/>
      <c r="F51" s="2"/>
      <c r="G51" s="2"/>
      <c r="H51" s="2"/>
      <c r="I51" s="2"/>
      <c r="J51" s="2"/>
      <c r="K51" s="2">
        <v>90</v>
      </c>
      <c r="L51" s="2"/>
      <c r="M51" s="2"/>
      <c r="N51" s="2"/>
      <c r="O51" s="2">
        <v>110</v>
      </c>
      <c r="P51" s="18"/>
      <c r="Q51" s="18"/>
      <c r="R51" s="18"/>
      <c r="S51" s="18"/>
      <c r="T51" s="18"/>
    </row>
    <row r="52" spans="1:20" ht="15" thickBot="1" x14ac:dyDescent="0.35">
      <c r="A52" s="7" t="s">
        <v>63</v>
      </c>
      <c r="B52" s="41">
        <f>COUNTA(E52:T52)</f>
        <v>2</v>
      </c>
      <c r="C52" s="8">
        <f>SUM(E52:T52)</f>
        <v>190</v>
      </c>
      <c r="D52" s="10"/>
      <c r="E52" s="13"/>
      <c r="F52" s="2"/>
      <c r="G52" s="2"/>
      <c r="H52" s="2"/>
      <c r="I52" s="2"/>
      <c r="J52" s="2"/>
      <c r="K52" s="2"/>
      <c r="L52" s="2"/>
      <c r="M52" s="2"/>
      <c r="N52" s="2">
        <v>100</v>
      </c>
      <c r="O52" s="2">
        <v>90</v>
      </c>
      <c r="P52" s="18"/>
      <c r="Q52" s="18"/>
      <c r="R52" s="18"/>
      <c r="S52" s="18"/>
      <c r="T52" s="18"/>
    </row>
    <row r="53" spans="1:20" ht="15" thickBot="1" x14ac:dyDescent="0.35">
      <c r="A53" s="7" t="s">
        <v>8</v>
      </c>
      <c r="B53" s="41">
        <f>COUNTA(E53:T53)</f>
        <v>2</v>
      </c>
      <c r="C53" s="8">
        <f>SUM(E53:T53)</f>
        <v>182</v>
      </c>
      <c r="D53" s="10"/>
      <c r="E53" s="13">
        <v>91</v>
      </c>
      <c r="F53" s="2">
        <v>91</v>
      </c>
      <c r="G53" s="2"/>
      <c r="H53" s="2"/>
      <c r="I53" s="2"/>
      <c r="J53" s="2"/>
      <c r="K53" s="2"/>
      <c r="L53" s="2"/>
      <c r="M53" s="2"/>
      <c r="N53" s="2"/>
      <c r="O53" s="2"/>
      <c r="P53" s="18"/>
      <c r="Q53" s="18"/>
      <c r="R53" s="18"/>
      <c r="S53" s="18"/>
      <c r="T53" s="18"/>
    </row>
    <row r="54" spans="1:20" ht="15" thickBot="1" x14ac:dyDescent="0.35">
      <c r="A54" s="7" t="s">
        <v>21</v>
      </c>
      <c r="B54" s="41">
        <f>COUNTA(E54:T54)</f>
        <v>2</v>
      </c>
      <c r="C54" s="8">
        <f>SUM(E54:T54)</f>
        <v>182</v>
      </c>
      <c r="D54" s="10"/>
      <c r="E54" s="13"/>
      <c r="F54" s="2">
        <v>91</v>
      </c>
      <c r="G54" s="2">
        <v>91</v>
      </c>
      <c r="H54" s="2"/>
      <c r="I54" s="2"/>
      <c r="J54" s="2"/>
      <c r="K54" s="2"/>
      <c r="L54" s="2"/>
      <c r="M54" s="2"/>
      <c r="N54" s="2"/>
      <c r="O54" s="2"/>
      <c r="P54" s="18"/>
      <c r="Q54" s="18"/>
      <c r="R54" s="18"/>
      <c r="S54" s="18"/>
      <c r="T54" s="18"/>
    </row>
    <row r="55" spans="1:20" ht="15" thickBot="1" x14ac:dyDescent="0.35">
      <c r="A55" s="7" t="s">
        <v>11</v>
      </c>
      <c r="B55" s="41">
        <f>COUNTA(E55:T55)</f>
        <v>2</v>
      </c>
      <c r="C55" s="8">
        <f>SUM(E55:T55)</f>
        <v>182</v>
      </c>
      <c r="D55" s="10"/>
      <c r="E55" s="13">
        <v>91</v>
      </c>
      <c r="F55" s="2"/>
      <c r="G55" s="2"/>
      <c r="H55" s="2"/>
      <c r="I55" s="2"/>
      <c r="J55" s="2">
        <v>91</v>
      </c>
      <c r="K55" s="2"/>
      <c r="L55" s="2"/>
      <c r="M55" s="2"/>
      <c r="N55" s="2"/>
      <c r="O55" s="2"/>
      <c r="P55" s="18"/>
      <c r="Q55" s="18"/>
      <c r="R55" s="18"/>
      <c r="S55" s="18"/>
      <c r="T55" s="18"/>
    </row>
    <row r="56" spans="1:20" ht="15" thickBot="1" x14ac:dyDescent="0.35">
      <c r="A56" s="7" t="s">
        <v>10</v>
      </c>
      <c r="B56" s="41">
        <f>COUNTA(E56:T56)</f>
        <v>2</v>
      </c>
      <c r="C56" s="8">
        <f>SUM(E56:T56)</f>
        <v>182</v>
      </c>
      <c r="D56" s="10"/>
      <c r="E56" s="13"/>
      <c r="F56" s="2">
        <v>91</v>
      </c>
      <c r="G56" s="2"/>
      <c r="H56" s="2"/>
      <c r="I56" s="2"/>
      <c r="J56" s="2">
        <v>91</v>
      </c>
      <c r="K56" s="2"/>
      <c r="L56" s="2"/>
      <c r="M56" s="2"/>
      <c r="N56" s="2"/>
      <c r="O56" s="2"/>
      <c r="P56" s="18"/>
      <c r="Q56" s="18"/>
      <c r="R56" s="18"/>
      <c r="S56" s="18"/>
      <c r="T56" s="18"/>
    </row>
    <row r="57" spans="1:20" ht="15" thickBot="1" x14ac:dyDescent="0.35">
      <c r="A57" s="7" t="s">
        <v>53</v>
      </c>
      <c r="B57" s="41">
        <f>COUNTA(E57:T57)</f>
        <v>2</v>
      </c>
      <c r="C57" s="8">
        <f>SUM(E57:T57)</f>
        <v>181</v>
      </c>
      <c r="D57" s="10"/>
      <c r="E57" s="13"/>
      <c r="F57" s="2"/>
      <c r="G57" s="2"/>
      <c r="H57" s="2"/>
      <c r="I57" s="2"/>
      <c r="J57" s="2">
        <v>91</v>
      </c>
      <c r="K57" s="2">
        <v>90</v>
      </c>
      <c r="L57" s="2"/>
      <c r="M57" s="2"/>
      <c r="N57" s="2"/>
      <c r="O57" s="2"/>
      <c r="P57" s="18"/>
      <c r="Q57" s="18"/>
      <c r="R57" s="18"/>
      <c r="S57" s="18"/>
      <c r="T57" s="18"/>
    </row>
    <row r="58" spans="1:20" ht="15" thickBot="1" x14ac:dyDescent="0.35">
      <c r="A58" s="7" t="s">
        <v>52</v>
      </c>
      <c r="B58" s="41">
        <f>COUNTA(E58:T58)</f>
        <v>2</v>
      </c>
      <c r="C58" s="8">
        <f>SUM(E58:T58)</f>
        <v>171</v>
      </c>
      <c r="D58" s="10"/>
      <c r="E58" s="13"/>
      <c r="F58" s="2"/>
      <c r="G58" s="2"/>
      <c r="H58" s="2"/>
      <c r="I58" s="2"/>
      <c r="J58" s="2">
        <v>91</v>
      </c>
      <c r="K58" s="2"/>
      <c r="L58" s="2"/>
      <c r="M58" s="2"/>
      <c r="N58" s="2"/>
      <c r="O58" s="2"/>
      <c r="P58" s="18"/>
      <c r="Q58" s="18"/>
      <c r="R58" s="18"/>
      <c r="S58" s="18">
        <v>80</v>
      </c>
      <c r="T58" s="18"/>
    </row>
    <row r="59" spans="1:20" ht="15" thickBot="1" x14ac:dyDescent="0.35">
      <c r="A59" s="6" t="s">
        <v>69</v>
      </c>
      <c r="B59" s="41">
        <f>COUNTA(E59:T59)</f>
        <v>2</v>
      </c>
      <c r="C59" s="8">
        <f>SUM(E59:T59)</f>
        <v>150</v>
      </c>
      <c r="D59" s="10"/>
      <c r="E59" s="13"/>
      <c r="F59" s="2"/>
      <c r="G59" s="2"/>
      <c r="H59" s="2"/>
      <c r="I59" s="2"/>
      <c r="J59" s="2"/>
      <c r="K59" s="2"/>
      <c r="L59" s="2"/>
      <c r="M59" s="2"/>
      <c r="N59" s="2"/>
      <c r="O59" s="2"/>
      <c r="P59" s="18">
        <v>50</v>
      </c>
      <c r="Q59" s="18">
        <v>100</v>
      </c>
      <c r="R59" s="18"/>
      <c r="S59" s="18"/>
      <c r="T59" s="18"/>
    </row>
    <row r="60" spans="1:20" ht="15" thickBot="1" x14ac:dyDescent="0.35">
      <c r="A60" s="7" t="s">
        <v>68</v>
      </c>
      <c r="B60" s="41">
        <f>COUNTA(E60:T60)</f>
        <v>1</v>
      </c>
      <c r="C60" s="8">
        <f>SUM(E60:T60)</f>
        <v>210</v>
      </c>
      <c r="D60" s="10"/>
      <c r="E60" s="13"/>
      <c r="F60" s="2"/>
      <c r="G60" s="2"/>
      <c r="H60" s="2"/>
      <c r="I60" s="2"/>
      <c r="J60" s="2"/>
      <c r="K60" s="2"/>
      <c r="L60" s="2"/>
      <c r="M60" s="2"/>
      <c r="N60" s="2"/>
      <c r="O60" s="2"/>
      <c r="P60" s="18">
        <v>210</v>
      </c>
      <c r="Q60" s="18"/>
      <c r="R60" s="18"/>
      <c r="S60" s="18"/>
      <c r="T60" s="18"/>
    </row>
    <row r="61" spans="1:20" ht="15" thickBot="1" x14ac:dyDescent="0.35">
      <c r="A61" s="7" t="s">
        <v>86</v>
      </c>
      <c r="B61" s="41">
        <f>COUNTA(E61:T61)</f>
        <v>1</v>
      </c>
      <c r="C61" s="8">
        <f>SUM(E61:T61)</f>
        <v>200</v>
      </c>
      <c r="D61" s="10"/>
      <c r="E61" s="13"/>
      <c r="F61" s="2"/>
      <c r="G61" s="2"/>
      <c r="H61" s="2"/>
      <c r="I61" s="2"/>
      <c r="J61" s="2"/>
      <c r="K61" s="2"/>
      <c r="L61" s="2"/>
      <c r="M61" s="2"/>
      <c r="N61" s="2"/>
      <c r="O61" s="2"/>
      <c r="P61" s="18"/>
      <c r="Q61" s="18"/>
      <c r="R61" s="18"/>
      <c r="S61" s="18"/>
      <c r="T61" s="18">
        <v>200</v>
      </c>
    </row>
    <row r="62" spans="1:20" ht="15" thickBot="1" x14ac:dyDescent="0.35">
      <c r="A62" s="7" t="s">
        <v>40</v>
      </c>
      <c r="B62" s="41">
        <f>COUNTA(E62:T62)</f>
        <v>1</v>
      </c>
      <c r="C62" s="8">
        <f>SUM(E62:T62)</f>
        <v>120</v>
      </c>
      <c r="D62" s="10"/>
      <c r="E62" s="13"/>
      <c r="F62" s="2"/>
      <c r="G62" s="2"/>
      <c r="H62" s="2">
        <v>120</v>
      </c>
      <c r="I62" s="2"/>
      <c r="J62" s="2"/>
      <c r="K62" s="2"/>
      <c r="L62" s="2"/>
      <c r="M62" s="2"/>
      <c r="N62" s="2"/>
      <c r="O62" s="2"/>
      <c r="P62" s="18"/>
      <c r="Q62" s="18"/>
      <c r="R62" s="18"/>
      <c r="S62" s="18"/>
      <c r="T62" s="18"/>
    </row>
    <row r="63" spans="1:20" ht="15" thickBot="1" x14ac:dyDescent="0.35">
      <c r="A63" s="7" t="s">
        <v>81</v>
      </c>
      <c r="B63" s="41">
        <f>COUNTA(E63:T63)</f>
        <v>1</v>
      </c>
      <c r="C63" s="8">
        <f>SUM(E63:T63)</f>
        <v>120</v>
      </c>
      <c r="D63" s="10"/>
      <c r="E63" s="13"/>
      <c r="F63" s="2"/>
      <c r="G63" s="2"/>
      <c r="H63" s="2"/>
      <c r="I63" s="2"/>
      <c r="J63" s="2"/>
      <c r="K63" s="2"/>
      <c r="L63" s="2"/>
      <c r="M63" s="2"/>
      <c r="N63" s="2"/>
      <c r="O63" s="2"/>
      <c r="P63" s="18"/>
      <c r="Q63" s="18"/>
      <c r="R63" s="18"/>
      <c r="S63" s="18">
        <v>120</v>
      </c>
      <c r="T63" s="18"/>
    </row>
    <row r="64" spans="1:20" ht="15" thickBot="1" x14ac:dyDescent="0.35">
      <c r="A64" s="7" t="s">
        <v>62</v>
      </c>
      <c r="B64" s="41">
        <f>COUNTA(E64:T64)</f>
        <v>1</v>
      </c>
      <c r="C64" s="8">
        <f>SUM(E64:T64)</f>
        <v>120</v>
      </c>
      <c r="D64" s="10"/>
      <c r="E64" s="13"/>
      <c r="F64" s="2"/>
      <c r="G64" s="2"/>
      <c r="H64" s="2"/>
      <c r="I64" s="2"/>
      <c r="J64" s="2"/>
      <c r="K64" s="2"/>
      <c r="L64" s="2"/>
      <c r="M64" s="2">
        <v>120</v>
      </c>
      <c r="N64" s="2"/>
      <c r="O64" s="2"/>
      <c r="P64" s="18"/>
      <c r="Q64" s="18"/>
      <c r="R64" s="18"/>
      <c r="S64" s="18"/>
      <c r="T64" s="18"/>
    </row>
    <row r="65" spans="1:20" ht="15" thickBot="1" x14ac:dyDescent="0.35">
      <c r="A65" s="7" t="s">
        <v>27</v>
      </c>
      <c r="B65" s="41">
        <f>COUNTA(E65:T65)</f>
        <v>1</v>
      </c>
      <c r="C65" s="8">
        <f>SUM(E65:T65)</f>
        <v>120</v>
      </c>
      <c r="D65" s="10"/>
      <c r="E65" s="13"/>
      <c r="F65" s="2"/>
      <c r="G65" s="2">
        <v>120</v>
      </c>
      <c r="H65" s="2"/>
      <c r="I65" s="2"/>
      <c r="J65" s="2"/>
      <c r="K65" s="2"/>
      <c r="L65" s="2"/>
      <c r="M65" s="2"/>
      <c r="N65" s="2"/>
      <c r="O65" s="2"/>
      <c r="P65" s="18"/>
      <c r="Q65" s="18"/>
      <c r="R65" s="18"/>
      <c r="S65" s="18"/>
      <c r="T65" s="18"/>
    </row>
    <row r="66" spans="1:20" ht="15" thickBot="1" x14ac:dyDescent="0.35">
      <c r="A66" s="7" t="s">
        <v>88</v>
      </c>
      <c r="B66" s="41">
        <f>COUNTA(E66:T66)</f>
        <v>1</v>
      </c>
      <c r="C66" s="8">
        <f>SUM(E66:T66)</f>
        <v>120</v>
      </c>
      <c r="D66" s="10"/>
      <c r="E66" s="13"/>
      <c r="F66" s="2"/>
      <c r="G66" s="2"/>
      <c r="H66" s="2"/>
      <c r="I66" s="2"/>
      <c r="J66" s="2"/>
      <c r="K66" s="2"/>
      <c r="L66" s="2"/>
      <c r="M66" s="2"/>
      <c r="N66" s="2"/>
      <c r="O66" s="2"/>
      <c r="P66" s="18"/>
      <c r="Q66" s="18"/>
      <c r="R66" s="18"/>
      <c r="S66" s="18"/>
      <c r="T66" s="18">
        <v>120</v>
      </c>
    </row>
    <row r="67" spans="1:20" ht="15" thickBot="1" x14ac:dyDescent="0.35">
      <c r="A67" s="7" t="s">
        <v>84</v>
      </c>
      <c r="B67" s="41">
        <f>COUNTA(E67:T67)</f>
        <v>1</v>
      </c>
      <c r="C67" s="8">
        <f>SUM(E67:T67)</f>
        <v>120</v>
      </c>
      <c r="D67" s="10"/>
      <c r="E67" s="13"/>
      <c r="F67" s="2"/>
      <c r="G67" s="2"/>
      <c r="H67" s="2"/>
      <c r="I67" s="2"/>
      <c r="J67" s="2"/>
      <c r="K67" s="2"/>
      <c r="L67" s="2"/>
      <c r="M67" s="2"/>
      <c r="N67" s="2"/>
      <c r="O67" s="2"/>
      <c r="P67" s="18"/>
      <c r="Q67" s="18"/>
      <c r="R67" s="18"/>
      <c r="S67" s="18"/>
      <c r="T67" s="18">
        <v>120</v>
      </c>
    </row>
    <row r="68" spans="1:20" ht="15" thickBot="1" x14ac:dyDescent="0.35">
      <c r="A68" s="7" t="s">
        <v>80</v>
      </c>
      <c r="B68" s="41">
        <f>COUNTA(E68:T68)</f>
        <v>1</v>
      </c>
      <c r="C68" s="8">
        <f>SUM(E68:T68)</f>
        <v>120</v>
      </c>
      <c r="D68" s="10"/>
      <c r="E68" s="13"/>
      <c r="F68" s="2"/>
      <c r="G68" s="2"/>
      <c r="H68" s="2"/>
      <c r="I68" s="2"/>
      <c r="J68" s="2"/>
      <c r="K68" s="2"/>
      <c r="L68" s="2"/>
      <c r="M68" s="2">
        <v>120</v>
      </c>
      <c r="N68" s="2"/>
      <c r="O68" s="2"/>
      <c r="P68" s="18"/>
      <c r="Q68" s="18"/>
      <c r="R68" s="18"/>
      <c r="S68" s="18"/>
      <c r="T68" s="18"/>
    </row>
    <row r="69" spans="1:20" ht="15" thickBot="1" x14ac:dyDescent="0.35">
      <c r="A69" s="7" t="s">
        <v>82</v>
      </c>
      <c r="B69" s="41">
        <f>COUNTA(E69:T69)</f>
        <v>1</v>
      </c>
      <c r="C69" s="8">
        <f>SUM(E69:T69)</f>
        <v>120</v>
      </c>
      <c r="D69" s="10"/>
      <c r="E69" s="13"/>
      <c r="F69" s="2"/>
      <c r="G69" s="2"/>
      <c r="H69" s="2"/>
      <c r="I69" s="2"/>
      <c r="J69" s="2"/>
      <c r="K69" s="2"/>
      <c r="L69" s="2"/>
      <c r="M69" s="2"/>
      <c r="N69" s="2"/>
      <c r="O69" s="2"/>
      <c r="P69" s="18"/>
      <c r="Q69" s="18"/>
      <c r="R69" s="18"/>
      <c r="S69" s="18">
        <v>120</v>
      </c>
      <c r="T69" s="18"/>
    </row>
    <row r="70" spans="1:20" ht="15" thickBot="1" x14ac:dyDescent="0.35">
      <c r="A70" s="7" t="s">
        <v>25</v>
      </c>
      <c r="B70" s="41">
        <f>COUNTA(E70:T70)</f>
        <v>1</v>
      </c>
      <c r="C70" s="8">
        <f>SUM(E70:T70)</f>
        <v>120</v>
      </c>
      <c r="D70" s="10"/>
      <c r="E70" s="13"/>
      <c r="F70" s="2"/>
      <c r="G70" s="2">
        <v>120</v>
      </c>
      <c r="H70" s="2"/>
      <c r="I70" s="2"/>
      <c r="J70" s="2"/>
      <c r="K70" s="2"/>
      <c r="L70" s="2"/>
      <c r="M70" s="2"/>
      <c r="N70" s="2"/>
      <c r="O70" s="2"/>
      <c r="P70" s="18"/>
      <c r="Q70" s="18"/>
      <c r="R70" s="18"/>
      <c r="S70" s="18"/>
      <c r="T70" s="18"/>
    </row>
    <row r="71" spans="1:20" ht="15" thickBot="1" x14ac:dyDescent="0.35">
      <c r="A71" s="7" t="s">
        <v>85</v>
      </c>
      <c r="B71" s="41">
        <f>COUNTA(E71:T71)</f>
        <v>1</v>
      </c>
      <c r="C71" s="8">
        <f>SUM(E71:T71)</f>
        <v>120</v>
      </c>
      <c r="D71" s="10"/>
      <c r="E71" s="13"/>
      <c r="F71" s="2"/>
      <c r="G71" s="2"/>
      <c r="H71" s="2"/>
      <c r="I71" s="2"/>
      <c r="J71" s="2"/>
      <c r="K71" s="2"/>
      <c r="L71" s="2"/>
      <c r="M71" s="2"/>
      <c r="N71" s="2"/>
      <c r="O71" s="2"/>
      <c r="P71" s="18"/>
      <c r="Q71" s="18"/>
      <c r="R71" s="18"/>
      <c r="S71" s="18"/>
      <c r="T71" s="18">
        <v>120</v>
      </c>
    </row>
    <row r="72" spans="1:20" ht="15" thickBot="1" x14ac:dyDescent="0.35">
      <c r="A72" s="7" t="s">
        <v>36</v>
      </c>
      <c r="B72" s="41">
        <f>COUNTA(E72:T72)</f>
        <v>1</v>
      </c>
      <c r="C72" s="8">
        <f>SUM(E72:T72)</f>
        <v>120</v>
      </c>
      <c r="D72" s="10"/>
      <c r="E72" s="13"/>
      <c r="F72" s="2"/>
      <c r="G72" s="2"/>
      <c r="H72" s="2">
        <v>120</v>
      </c>
      <c r="I72" s="2"/>
      <c r="J72" s="2"/>
      <c r="K72" s="2"/>
      <c r="L72" s="2"/>
      <c r="M72" s="2"/>
      <c r="N72" s="2"/>
      <c r="O72" s="2"/>
      <c r="P72" s="18"/>
      <c r="Q72" s="18"/>
      <c r="R72" s="18"/>
      <c r="S72" s="18"/>
      <c r="T72" s="18"/>
    </row>
    <row r="73" spans="1:20" ht="15" thickBot="1" x14ac:dyDescent="0.35">
      <c r="A73" s="7" t="s">
        <v>30</v>
      </c>
      <c r="B73" s="41">
        <f>COUNTA(E73:T73)</f>
        <v>1</v>
      </c>
      <c r="C73" s="8">
        <f>SUM(E73:T73)</f>
        <v>120</v>
      </c>
      <c r="D73" s="10"/>
      <c r="E73" s="48"/>
      <c r="F73" s="42"/>
      <c r="G73" s="42">
        <v>120</v>
      </c>
      <c r="H73" s="42"/>
      <c r="I73" s="42"/>
      <c r="J73" s="42"/>
      <c r="K73" s="42"/>
      <c r="L73" s="42"/>
      <c r="M73" s="42"/>
      <c r="N73" s="42"/>
      <c r="O73" s="42"/>
      <c r="P73" s="18"/>
      <c r="Q73" s="18"/>
      <c r="R73" s="18"/>
      <c r="S73" s="18"/>
      <c r="T73" s="18"/>
    </row>
    <row r="74" spans="1:20" ht="15" thickBot="1" x14ac:dyDescent="0.35">
      <c r="A74" s="7" t="s">
        <v>75</v>
      </c>
      <c r="B74" s="41">
        <f>COUNTA(E74:T74)</f>
        <v>1</v>
      </c>
      <c r="C74" s="8">
        <f>SUM(E74:T74)</f>
        <v>120</v>
      </c>
      <c r="D74" s="10"/>
      <c r="E74" s="48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18"/>
      <c r="Q74" s="18"/>
      <c r="R74" s="18">
        <v>120</v>
      </c>
      <c r="S74" s="18"/>
      <c r="T74" s="18"/>
    </row>
    <row r="75" spans="1:20" ht="15" thickBot="1" x14ac:dyDescent="0.35">
      <c r="A75" s="6" t="s">
        <v>38</v>
      </c>
      <c r="B75" s="41">
        <f>COUNTA(E75:T75)</f>
        <v>1</v>
      </c>
      <c r="C75" s="8">
        <f>SUM(E75:T75)</f>
        <v>120</v>
      </c>
      <c r="D75" s="52"/>
      <c r="E75" s="48"/>
      <c r="F75" s="42"/>
      <c r="G75" s="42"/>
      <c r="H75" s="42">
        <v>120</v>
      </c>
      <c r="I75" s="42"/>
      <c r="J75" s="42"/>
      <c r="K75" s="42"/>
      <c r="L75" s="42"/>
      <c r="M75" s="42"/>
      <c r="N75" s="42"/>
      <c r="O75" s="42"/>
      <c r="P75" s="18"/>
      <c r="Q75" s="18"/>
      <c r="R75" s="18"/>
      <c r="S75" s="18"/>
      <c r="T75" s="18"/>
    </row>
    <row r="76" spans="1:20" ht="15" thickBot="1" x14ac:dyDescent="0.35">
      <c r="A76" s="56" t="s">
        <v>17</v>
      </c>
      <c r="B76" s="41">
        <f>COUNTA(E76:T76)</f>
        <v>1</v>
      </c>
      <c r="C76" s="8">
        <f>SUM(E76:T76)</f>
        <v>118</v>
      </c>
      <c r="D76" s="53"/>
      <c r="E76" s="51"/>
      <c r="F76" s="2">
        <v>118</v>
      </c>
      <c r="G76" s="2"/>
      <c r="H76" s="2"/>
      <c r="I76" s="2"/>
      <c r="J76" s="2"/>
      <c r="K76" s="42"/>
      <c r="L76" s="42"/>
      <c r="M76" s="42"/>
      <c r="N76" s="42"/>
      <c r="O76" s="42"/>
      <c r="P76" s="18"/>
      <c r="Q76" s="18"/>
      <c r="R76" s="18"/>
      <c r="S76" s="18"/>
      <c r="T76" s="18"/>
    </row>
    <row r="77" spans="1:20" ht="15" thickBot="1" x14ac:dyDescent="0.35">
      <c r="A77" s="56" t="s">
        <v>19</v>
      </c>
      <c r="B77" s="41">
        <f>COUNTA(E77:T77)</f>
        <v>1</v>
      </c>
      <c r="C77" s="8">
        <f>SUM(E77:T77)</f>
        <v>118</v>
      </c>
      <c r="D77" s="58"/>
      <c r="E77" s="51"/>
      <c r="F77" s="2">
        <v>118</v>
      </c>
      <c r="G77" s="2"/>
      <c r="H77" s="2"/>
      <c r="I77" s="2"/>
      <c r="J77" s="2"/>
      <c r="K77" s="42"/>
      <c r="L77" s="42"/>
      <c r="M77" s="42"/>
      <c r="N77" s="42"/>
      <c r="O77" s="42"/>
      <c r="P77" s="18"/>
      <c r="Q77" s="18"/>
      <c r="R77" s="18"/>
      <c r="S77" s="18"/>
      <c r="T77" s="18"/>
    </row>
    <row r="78" spans="1:20" ht="15" thickBot="1" x14ac:dyDescent="0.35">
      <c r="A78" s="56" t="s">
        <v>18</v>
      </c>
      <c r="B78" s="41">
        <f>COUNTA(E78:T78)</f>
        <v>1</v>
      </c>
      <c r="C78" s="8">
        <f>SUM(E78:T78)</f>
        <v>118</v>
      </c>
      <c r="D78" s="58"/>
      <c r="E78" s="51"/>
      <c r="F78" s="2">
        <v>118</v>
      </c>
      <c r="G78" s="2"/>
      <c r="H78" s="2"/>
      <c r="I78" s="2"/>
      <c r="J78" s="2"/>
      <c r="K78" s="42"/>
      <c r="L78" s="42"/>
      <c r="M78" s="42"/>
      <c r="N78" s="42"/>
      <c r="O78" s="42"/>
      <c r="P78" s="18"/>
      <c r="Q78" s="18"/>
      <c r="R78" s="18"/>
      <c r="S78" s="18"/>
      <c r="T78" s="18"/>
    </row>
    <row r="79" spans="1:20" ht="15" thickBot="1" x14ac:dyDescent="0.35">
      <c r="A79" s="56" t="s">
        <v>4</v>
      </c>
      <c r="B79" s="41">
        <f>COUNTA(E79:T79)</f>
        <v>1</v>
      </c>
      <c r="C79" s="8">
        <f>SUM(E79:T79)</f>
        <v>118</v>
      </c>
      <c r="D79" s="58"/>
      <c r="E79" s="51">
        <v>118</v>
      </c>
      <c r="F79" s="2"/>
      <c r="G79" s="2"/>
      <c r="H79" s="2"/>
      <c r="I79" s="2"/>
      <c r="J79" s="2"/>
      <c r="K79" s="42"/>
      <c r="L79" s="42"/>
      <c r="M79" s="42"/>
      <c r="N79" s="42"/>
      <c r="O79" s="42"/>
      <c r="P79" s="18"/>
      <c r="Q79" s="18"/>
      <c r="R79" s="18"/>
      <c r="S79" s="18"/>
      <c r="T79" s="18"/>
    </row>
    <row r="80" spans="1:20" ht="15" thickBot="1" x14ac:dyDescent="0.35">
      <c r="A80" s="56" t="s">
        <v>41</v>
      </c>
      <c r="B80" s="41">
        <f>COUNTA(E80:T80)</f>
        <v>1</v>
      </c>
      <c r="C80" s="8">
        <f>SUM(E80:T80)</f>
        <v>91</v>
      </c>
      <c r="D80" s="58"/>
      <c r="E80" s="51"/>
      <c r="F80" s="2"/>
      <c r="G80" s="2"/>
      <c r="H80" s="2">
        <v>91</v>
      </c>
      <c r="I80" s="2"/>
      <c r="J80" s="2"/>
      <c r="K80" s="42"/>
      <c r="L80" s="42"/>
      <c r="M80" s="42"/>
      <c r="N80" s="42"/>
      <c r="O80" s="42"/>
      <c r="P80" s="18"/>
      <c r="Q80" s="18"/>
      <c r="R80" s="18"/>
      <c r="S80" s="18"/>
      <c r="T80" s="18"/>
    </row>
    <row r="81" spans="1:20" ht="15" thickBot="1" x14ac:dyDescent="0.35">
      <c r="A81" s="56" t="s">
        <v>55</v>
      </c>
      <c r="B81" s="41">
        <f>COUNTA(E81:T81)</f>
        <v>1</v>
      </c>
      <c r="C81" s="8">
        <f>SUM(E81:T81)</f>
        <v>90</v>
      </c>
      <c r="D81" s="58"/>
      <c r="E81" s="51"/>
      <c r="F81" s="2"/>
      <c r="G81" s="2"/>
      <c r="H81" s="2"/>
      <c r="I81" s="2"/>
      <c r="J81" s="2"/>
      <c r="K81" s="42">
        <v>90</v>
      </c>
      <c r="L81" s="42"/>
      <c r="M81" s="42"/>
      <c r="N81" s="42"/>
      <c r="O81" s="42"/>
      <c r="P81" s="18"/>
      <c r="Q81" s="18"/>
      <c r="R81" s="18"/>
      <c r="S81" s="18"/>
      <c r="T81" s="18"/>
    </row>
    <row r="82" spans="1:20" ht="15" thickBot="1" x14ac:dyDescent="0.35">
      <c r="A82" s="6" t="s">
        <v>78</v>
      </c>
      <c r="B82" s="41">
        <f>COUNTA(E82:T82)</f>
        <v>1</v>
      </c>
      <c r="C82" s="8">
        <f>SUM(E82:T82)</f>
        <v>80</v>
      </c>
      <c r="D82" s="54"/>
      <c r="E82" s="51"/>
      <c r="F82" s="2"/>
      <c r="G82" s="2"/>
      <c r="H82" s="2"/>
      <c r="I82" s="2"/>
      <c r="J82" s="2"/>
      <c r="K82" s="42"/>
      <c r="L82" s="42"/>
      <c r="M82" s="42"/>
      <c r="N82" s="42"/>
      <c r="O82" s="42"/>
      <c r="P82" s="18"/>
      <c r="Q82" s="18"/>
      <c r="R82" s="18"/>
      <c r="S82" s="18">
        <v>80</v>
      </c>
      <c r="T82" s="18"/>
    </row>
    <row r="83" spans="1:20" ht="15" thickBot="1" x14ac:dyDescent="0.35">
      <c r="A83" s="55" t="s">
        <v>87</v>
      </c>
      <c r="B83" s="41">
        <f>COUNTA(E83:T83)</f>
        <v>1</v>
      </c>
      <c r="C83" s="8">
        <f>SUM(E83:T83)</f>
        <v>80</v>
      </c>
      <c r="D83" s="9"/>
      <c r="E83" s="13"/>
      <c r="F83" s="2"/>
      <c r="G83" s="2"/>
      <c r="H83" s="2"/>
      <c r="I83" s="2"/>
      <c r="J83" s="2"/>
      <c r="K83" s="42"/>
      <c r="L83" s="42"/>
      <c r="M83" s="42"/>
      <c r="N83" s="42"/>
      <c r="O83" s="42"/>
      <c r="P83" s="18"/>
      <c r="Q83" s="18"/>
      <c r="R83" s="18"/>
      <c r="S83" s="18"/>
      <c r="T83" s="18">
        <v>80</v>
      </c>
    </row>
    <row r="84" spans="1:20" ht="15" thickBot="1" x14ac:dyDescent="0.35">
      <c r="A84" s="55" t="s">
        <v>70</v>
      </c>
      <c r="B84" s="41">
        <f t="shared" ref="B84" si="0">COUNTA(E84:T84)</f>
        <v>1</v>
      </c>
      <c r="C84" s="8">
        <f t="shared" ref="C84" si="1">SUM(E84:T84)</f>
        <v>0</v>
      </c>
      <c r="D84" s="9"/>
      <c r="E84" s="49"/>
      <c r="F84" s="50"/>
      <c r="G84" s="50"/>
      <c r="H84" s="50"/>
      <c r="I84" s="50"/>
      <c r="J84" s="50"/>
      <c r="K84" s="42"/>
      <c r="L84" s="42"/>
      <c r="M84" s="42"/>
      <c r="N84" s="42"/>
      <c r="O84" s="42"/>
      <c r="P84" s="18" t="s">
        <v>71</v>
      </c>
      <c r="Q84" s="18"/>
      <c r="R84" s="18"/>
      <c r="S84" s="18"/>
      <c r="T84" s="18"/>
    </row>
    <row r="85" spans="1:20" ht="15" thickBot="1" x14ac:dyDescent="0.35">
      <c r="A85" s="16"/>
      <c r="B85" s="19"/>
      <c r="C85" s="20"/>
      <c r="D85" s="20"/>
      <c r="E85" s="21"/>
      <c r="F85" s="22"/>
      <c r="G85" s="23"/>
      <c r="H85" s="23"/>
      <c r="I85" s="24"/>
      <c r="J85" s="24"/>
      <c r="K85" s="43"/>
      <c r="L85" s="44"/>
      <c r="M85" s="44"/>
      <c r="N85" s="44"/>
      <c r="O85" s="44"/>
      <c r="P85" s="44"/>
      <c r="Q85" s="44"/>
      <c r="R85" s="44"/>
      <c r="S85" s="44"/>
      <c r="T85" s="44"/>
    </row>
    <row r="86" spans="1:20" ht="15" thickBot="1" x14ac:dyDescent="0.35">
      <c r="A86" s="28"/>
      <c r="B86" s="29"/>
      <c r="C86" s="29"/>
      <c r="D86" s="30"/>
      <c r="E86" s="25">
        <v>2009</v>
      </c>
      <c r="F86" s="14">
        <v>2010</v>
      </c>
      <c r="G86" s="15">
        <v>2011</v>
      </c>
      <c r="H86" s="15">
        <v>2012</v>
      </c>
      <c r="I86" s="15">
        <v>2013</v>
      </c>
      <c r="J86" s="15">
        <v>2014</v>
      </c>
      <c r="K86" s="15">
        <v>2015</v>
      </c>
      <c r="L86" s="15">
        <v>2016</v>
      </c>
      <c r="M86" s="15">
        <v>2017</v>
      </c>
      <c r="N86" s="15">
        <v>2018</v>
      </c>
      <c r="O86" s="15">
        <v>2019</v>
      </c>
      <c r="P86" s="15">
        <v>2020</v>
      </c>
      <c r="Q86" s="15">
        <v>2021</v>
      </c>
      <c r="R86" s="15">
        <v>2022</v>
      </c>
      <c r="S86" s="15">
        <v>2023</v>
      </c>
      <c r="T86" s="15">
        <v>2024</v>
      </c>
    </row>
    <row r="87" spans="1:20" x14ac:dyDescent="0.3">
      <c r="A87" s="26" t="s">
        <v>49</v>
      </c>
      <c r="B87" s="27"/>
      <c r="C87" s="27"/>
      <c r="D87" s="27"/>
      <c r="E87" s="18">
        <f t="shared" ref="E87:O87" si="2">COUNTA(E3:E84)</f>
        <v>11</v>
      </c>
      <c r="F87" s="18">
        <f t="shared" si="2"/>
        <v>22</v>
      </c>
      <c r="G87" s="18">
        <f t="shared" si="2"/>
        <v>24</v>
      </c>
      <c r="H87" s="18">
        <f t="shared" si="2"/>
        <v>27</v>
      </c>
      <c r="I87" s="18">
        <f t="shared" si="2"/>
        <v>14</v>
      </c>
      <c r="J87" s="18">
        <f t="shared" si="2"/>
        <v>25</v>
      </c>
      <c r="K87" s="18">
        <f t="shared" si="2"/>
        <v>22</v>
      </c>
      <c r="L87" s="18">
        <f t="shared" si="2"/>
        <v>16</v>
      </c>
      <c r="M87" s="18">
        <f t="shared" si="2"/>
        <v>18</v>
      </c>
      <c r="N87" s="18">
        <f t="shared" si="2"/>
        <v>18</v>
      </c>
      <c r="O87" s="18">
        <f t="shared" si="2"/>
        <v>18</v>
      </c>
      <c r="P87" s="18">
        <f>COUNTA(P3:P83)</f>
        <v>18</v>
      </c>
      <c r="Q87" s="18">
        <f>COUNTA(Q3:Q83)</f>
        <v>17</v>
      </c>
      <c r="R87" s="18">
        <f>COUNTA(R3:R83)</f>
        <v>22</v>
      </c>
      <c r="S87" s="18">
        <f>COUNTA(S3:S83)</f>
        <v>25</v>
      </c>
      <c r="T87" s="18">
        <f>COUNTA(T3:T83)</f>
        <v>18</v>
      </c>
    </row>
    <row r="88" spans="1:20" x14ac:dyDescent="0.3">
      <c r="A88" s="17" t="s">
        <v>48</v>
      </c>
      <c r="B88" s="18"/>
      <c r="C88" s="18"/>
      <c r="D88" s="18"/>
      <c r="E88" s="18">
        <f t="shared" ref="E88:O88" si="3">SUM(E3:E84)</f>
        <v>1827</v>
      </c>
      <c r="F88" s="18">
        <f t="shared" si="3"/>
        <v>3846</v>
      </c>
      <c r="G88" s="18">
        <f t="shared" si="3"/>
        <v>3731</v>
      </c>
      <c r="H88" s="18">
        <f t="shared" si="3"/>
        <v>3877</v>
      </c>
      <c r="I88" s="18">
        <f t="shared" si="3"/>
        <v>3000</v>
      </c>
      <c r="J88" s="18">
        <f t="shared" si="3"/>
        <v>3521</v>
      </c>
      <c r="K88" s="18">
        <f t="shared" si="3"/>
        <v>2820</v>
      </c>
      <c r="L88" s="18">
        <f t="shared" si="3"/>
        <v>2250</v>
      </c>
      <c r="M88" s="18">
        <f t="shared" si="3"/>
        <v>2610</v>
      </c>
      <c r="N88" s="18">
        <f t="shared" si="3"/>
        <v>1820</v>
      </c>
      <c r="O88" s="18">
        <f t="shared" si="3"/>
        <v>2290</v>
      </c>
      <c r="P88" s="18">
        <f>SUM(P3:P83)</f>
        <v>2310</v>
      </c>
      <c r="Q88" s="18">
        <f>SUM(Q3:Q83)</f>
        <v>2492</v>
      </c>
      <c r="R88" s="18">
        <f>SUM(R3:R83)</f>
        <v>3040</v>
      </c>
      <c r="S88" s="18">
        <f>SUM(S3:S83)</f>
        <v>3390</v>
      </c>
      <c r="T88" s="18">
        <f>SUM(T3:T83)</f>
        <v>2640</v>
      </c>
    </row>
    <row r="89" spans="1:20" x14ac:dyDescent="0.3">
      <c r="A89" s="17" t="s">
        <v>50</v>
      </c>
      <c r="B89" s="18"/>
      <c r="C89" s="18"/>
      <c r="D89" s="18"/>
      <c r="E89" s="31">
        <f t="shared" ref="E89:K89" si="4">E88/E87</f>
        <v>166.09090909090909</v>
      </c>
      <c r="F89" s="31">
        <f t="shared" si="4"/>
        <v>174.81818181818181</v>
      </c>
      <c r="G89" s="31">
        <f t="shared" si="4"/>
        <v>155.45833333333334</v>
      </c>
      <c r="H89" s="31">
        <f t="shared" si="4"/>
        <v>143.59259259259258</v>
      </c>
      <c r="I89" s="31">
        <f t="shared" si="4"/>
        <v>214.28571428571428</v>
      </c>
      <c r="J89" s="31">
        <f t="shared" si="4"/>
        <v>140.84</v>
      </c>
      <c r="K89" s="31">
        <f t="shared" si="4"/>
        <v>128.18181818181819</v>
      </c>
      <c r="L89" s="31">
        <f t="shared" ref="L89:T89" si="5">L88/L87</f>
        <v>140.625</v>
      </c>
      <c r="M89" s="31">
        <f t="shared" si="5"/>
        <v>145</v>
      </c>
      <c r="N89" s="31">
        <f t="shared" si="5"/>
        <v>101.11111111111111</v>
      </c>
      <c r="O89" s="31">
        <f t="shared" si="5"/>
        <v>127.22222222222223</v>
      </c>
      <c r="P89" s="31">
        <f t="shared" si="5"/>
        <v>128.33333333333334</v>
      </c>
      <c r="Q89" s="31">
        <f t="shared" si="5"/>
        <v>146.58823529411765</v>
      </c>
      <c r="R89" s="31">
        <f t="shared" ref="R89:S89" si="6">R88/R87</f>
        <v>138.18181818181819</v>
      </c>
      <c r="S89" s="31">
        <f t="shared" si="6"/>
        <v>135.6</v>
      </c>
      <c r="T89" s="31">
        <f t="shared" si="5"/>
        <v>146.66666666666666</v>
      </c>
    </row>
    <row r="90" spans="1:20" ht="15" thickBot="1" x14ac:dyDescent="0.35"/>
    <row r="91" spans="1:20" ht="15" thickBot="1" x14ac:dyDescent="0.35">
      <c r="C91" s="32"/>
      <c r="E91" s="33">
        <f>E86</f>
        <v>2009</v>
      </c>
      <c r="F91" s="33">
        <f t="shared" ref="F91:K91" si="7">F86</f>
        <v>2010</v>
      </c>
      <c r="G91" s="33">
        <f t="shared" si="7"/>
        <v>2011</v>
      </c>
      <c r="H91" s="33">
        <f t="shared" si="7"/>
        <v>2012</v>
      </c>
      <c r="I91" s="33">
        <f t="shared" si="7"/>
        <v>2013</v>
      </c>
      <c r="J91" s="33">
        <f t="shared" si="7"/>
        <v>2014</v>
      </c>
      <c r="K91" s="33">
        <f t="shared" si="7"/>
        <v>2015</v>
      </c>
      <c r="L91" s="33">
        <f t="shared" ref="L91:N94" si="8">L86</f>
        <v>2016</v>
      </c>
      <c r="M91" s="33">
        <f t="shared" si="8"/>
        <v>2017</v>
      </c>
      <c r="N91" s="33">
        <f t="shared" si="8"/>
        <v>2018</v>
      </c>
      <c r="O91" s="33">
        <f t="shared" ref="O91:P91" si="9">O86</f>
        <v>2019</v>
      </c>
      <c r="P91" s="33">
        <f t="shared" si="9"/>
        <v>2020</v>
      </c>
      <c r="Q91" s="33">
        <f t="shared" ref="Q91:T91" si="10">Q86</f>
        <v>2021</v>
      </c>
      <c r="R91" s="33">
        <f t="shared" ref="R91:S91" si="11">R86</f>
        <v>2022</v>
      </c>
      <c r="S91" s="33">
        <f t="shared" si="11"/>
        <v>2023</v>
      </c>
      <c r="T91" s="33">
        <f t="shared" si="10"/>
        <v>2024</v>
      </c>
    </row>
    <row r="92" spans="1:20" x14ac:dyDescent="0.3">
      <c r="C92" s="38" t="s">
        <v>49</v>
      </c>
      <c r="E92" s="39">
        <f>E87</f>
        <v>11</v>
      </c>
      <c r="F92" s="39">
        <f t="shared" ref="F92:K92" si="12">F87</f>
        <v>22</v>
      </c>
      <c r="G92" s="39">
        <f t="shared" si="12"/>
        <v>24</v>
      </c>
      <c r="H92" s="39">
        <f t="shared" si="12"/>
        <v>27</v>
      </c>
      <c r="I92" s="39">
        <f t="shared" si="12"/>
        <v>14</v>
      </c>
      <c r="J92" s="39">
        <f t="shared" si="12"/>
        <v>25</v>
      </c>
      <c r="K92" s="39">
        <f t="shared" si="12"/>
        <v>22</v>
      </c>
      <c r="L92" s="39">
        <f t="shared" si="8"/>
        <v>16</v>
      </c>
      <c r="M92" s="39">
        <f t="shared" si="8"/>
        <v>18</v>
      </c>
      <c r="N92" s="39">
        <f t="shared" si="8"/>
        <v>18</v>
      </c>
      <c r="O92" s="39">
        <f t="shared" ref="O92:P92" si="13">O87</f>
        <v>18</v>
      </c>
      <c r="P92" s="39">
        <f t="shared" si="13"/>
        <v>18</v>
      </c>
      <c r="Q92" s="39">
        <f t="shared" ref="Q92:T92" si="14">Q87</f>
        <v>17</v>
      </c>
      <c r="R92" s="39">
        <f t="shared" ref="R92:S92" si="15">R87</f>
        <v>22</v>
      </c>
      <c r="S92" s="39">
        <f t="shared" si="15"/>
        <v>25</v>
      </c>
      <c r="T92" s="39">
        <f t="shared" si="14"/>
        <v>18</v>
      </c>
    </row>
    <row r="93" spans="1:20" x14ac:dyDescent="0.3">
      <c r="C93" s="36" t="s">
        <v>48</v>
      </c>
      <c r="E93" s="37">
        <f>E88</f>
        <v>1827</v>
      </c>
      <c r="F93" s="37">
        <f t="shared" ref="F93:K93" si="16">F88</f>
        <v>3846</v>
      </c>
      <c r="G93" s="37">
        <f t="shared" si="16"/>
        <v>3731</v>
      </c>
      <c r="H93" s="37">
        <f t="shared" si="16"/>
        <v>3877</v>
      </c>
      <c r="I93" s="37">
        <f t="shared" si="16"/>
        <v>3000</v>
      </c>
      <c r="J93" s="37">
        <f t="shared" si="16"/>
        <v>3521</v>
      </c>
      <c r="K93" s="37">
        <f t="shared" si="16"/>
        <v>2820</v>
      </c>
      <c r="L93" s="37">
        <f t="shared" si="8"/>
        <v>2250</v>
      </c>
      <c r="M93" s="37">
        <f t="shared" si="8"/>
        <v>2610</v>
      </c>
      <c r="N93" s="37">
        <f t="shared" si="8"/>
        <v>1820</v>
      </c>
      <c r="O93" s="37">
        <f t="shared" ref="O93:P93" si="17">O88</f>
        <v>2290</v>
      </c>
      <c r="P93" s="37">
        <f t="shared" si="17"/>
        <v>2310</v>
      </c>
      <c r="Q93" s="37">
        <f t="shared" ref="Q93:T93" si="18">Q88</f>
        <v>2492</v>
      </c>
      <c r="R93" s="37">
        <f t="shared" ref="R93:S93" si="19">R88</f>
        <v>3040</v>
      </c>
      <c r="S93" s="37">
        <f t="shared" si="19"/>
        <v>3390</v>
      </c>
      <c r="T93" s="37">
        <f t="shared" si="18"/>
        <v>2640</v>
      </c>
    </row>
    <row r="94" spans="1:20" ht="15" thickBot="1" x14ac:dyDescent="0.35">
      <c r="C94" s="34" t="s">
        <v>50</v>
      </c>
      <c r="E94" s="35">
        <f>E89</f>
        <v>166.09090909090909</v>
      </c>
      <c r="F94" s="35">
        <f t="shared" ref="F94:K94" si="20">F89</f>
        <v>174.81818181818181</v>
      </c>
      <c r="G94" s="35">
        <f t="shared" si="20"/>
        <v>155.45833333333334</v>
      </c>
      <c r="H94" s="35">
        <f t="shared" si="20"/>
        <v>143.59259259259258</v>
      </c>
      <c r="I94" s="35">
        <f t="shared" si="20"/>
        <v>214.28571428571428</v>
      </c>
      <c r="J94" s="35">
        <f t="shared" si="20"/>
        <v>140.84</v>
      </c>
      <c r="K94" s="35">
        <f t="shared" si="20"/>
        <v>128.18181818181819</v>
      </c>
      <c r="L94" s="35">
        <f t="shared" si="8"/>
        <v>140.625</v>
      </c>
      <c r="M94" s="35">
        <f t="shared" si="8"/>
        <v>145</v>
      </c>
      <c r="N94" s="35">
        <f t="shared" si="8"/>
        <v>101.11111111111111</v>
      </c>
      <c r="O94" s="35">
        <f t="shared" ref="O94:P94" si="21">O89</f>
        <v>127.22222222222223</v>
      </c>
      <c r="P94" s="35">
        <f t="shared" si="21"/>
        <v>128.33333333333334</v>
      </c>
      <c r="Q94" s="35">
        <f t="shared" ref="Q94:T94" si="22">Q89</f>
        <v>146.58823529411765</v>
      </c>
      <c r="R94" s="35">
        <f t="shared" ref="R94:S94" si="23">R89</f>
        <v>138.18181818181819</v>
      </c>
      <c r="S94" s="35">
        <f t="shared" si="23"/>
        <v>135.6</v>
      </c>
      <c r="T94" s="35">
        <f t="shared" si="22"/>
        <v>146.66666666666666</v>
      </c>
    </row>
  </sheetData>
  <sortState xmlns:xlrd2="http://schemas.microsoft.com/office/spreadsheetml/2017/richdata2" ref="A3:T83">
    <sortCondition descending="1" ref="B3:B83"/>
    <sortCondition descending="1" ref="C3:C83"/>
    <sortCondition ref="A3:A83"/>
  </sortState>
  <mergeCells count="1">
    <mergeCell ref="A1:T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ilgeneralemax@gmail.com</cp:lastModifiedBy>
  <dcterms:created xsi:type="dcterms:W3CDTF">2010-09-21T19:39:36Z</dcterms:created>
  <dcterms:modified xsi:type="dcterms:W3CDTF">2024-10-14T07:06:23Z</dcterms:modified>
</cp:coreProperties>
</file>